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415" windowWidth="19440" windowHeight="6600" tabRatio="944"/>
  </bookViews>
  <sheets>
    <sheet name="1. Титульный" sheetId="37" r:id="rId1"/>
    <sheet name="2. Содержание" sheetId="22" r:id="rId2"/>
    <sheet name="3.  Таблица 1" sheetId="33" r:id="rId3"/>
    <sheet name="4. Таблица 2" sheetId="24" r:id="rId4"/>
    <sheet name="5. Табл. 2.1 ПФХД" sheetId="34" r:id="rId5"/>
    <sheet name="6. Табл. 3,4" sheetId="36" r:id="rId6"/>
    <sheet name="7. Прилож. 1 ПФХД" sheetId="26" r:id="rId7"/>
    <sheet name="8. Прил. 2.1 ПФХД" sheetId="30" r:id="rId8"/>
    <sheet name="9.Прил. 2.2 ПФХД" sheetId="29" r:id="rId9"/>
  </sheets>
  <definedNames>
    <definedName name="_xlnm.Print_Titles" localSheetId="3">'4. Таблица 2'!$7:$11</definedName>
    <definedName name="_xlnm.Print_Area" localSheetId="1">'2. Содержание'!$A$1:$DX$18</definedName>
    <definedName name="_xlnm.Print_Area" localSheetId="3">'4. Таблица 2'!$A$1:$L$44</definedName>
  </definedNames>
  <calcPr calcId="125725"/>
</workbook>
</file>

<file path=xl/calcChain.xml><?xml version="1.0" encoding="utf-8"?>
<calcChain xmlns="http://schemas.openxmlformats.org/spreadsheetml/2006/main">
  <c r="EN45" i="26"/>
  <c r="DP45"/>
  <c r="CM35" i="29"/>
  <c r="CM31"/>
  <c r="CM34"/>
  <c r="CM28"/>
  <c r="CL115"/>
  <c r="CM27" l="1"/>
  <c r="CM22" s="1"/>
  <c r="CJ131"/>
  <c r="CJ149"/>
  <c r="CE61"/>
</calcChain>
</file>

<file path=xl/sharedStrings.xml><?xml version="1.0" encoding="utf-8"?>
<sst xmlns="http://schemas.openxmlformats.org/spreadsheetml/2006/main" count="604" uniqueCount="323">
  <si>
    <t>Таблица 2</t>
  </si>
  <si>
    <t>Показатели по поступлениям</t>
  </si>
  <si>
    <t>и выплатам учреждения (подразделения)</t>
  </si>
  <si>
    <t>(в ред. Приказа Минфина России от 29.08.2016 N 142н)</t>
  </si>
  <si>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</si>
  <si>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</si>
  <si>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</si>
  <si>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</si>
  <si>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</si>
  <si>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</si>
  <si>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</si>
  <si>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</si>
  <si>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</si>
  <si>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</si>
  <si>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</si>
  <si>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</si>
  <si>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</si>
  <si>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</si>
  <si>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</si>
  <si>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</si>
  <si>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</si>
  <si>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</si>
  <si>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</si>
  <si>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</si>
  <si>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</si>
  <si>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</si>
  <si>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</si>
  <si>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социальные и иные выплаты населению, всего</t>
  </si>
  <si>
    <t>уплату налогов, сборов и иных платежей, всего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</si>
  <si>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</si>
  <si>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</si>
  <si>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</si>
  <si>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</si>
  <si>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</si>
  <si>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</si>
  <si>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</si>
  <si>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</si>
  <si>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</si>
  <si>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</si>
  <si>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</si>
  <si>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</si>
  <si>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</si>
  <si>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Районный коэффициент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</si>
  <si>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</si>
  <si>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</si>
  <si>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</si>
  <si>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Наименование расходов</t>
  </si>
  <si>
    <t>Налоговая база, руб.</t>
  </si>
  <si>
    <t>Наименование государственного внебюджетного фонда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</si>
  <si>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</si>
  <si>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</si>
  <si>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</si>
  <si>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</si>
  <si>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</si>
  <si>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</si>
  <si>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</si>
  <si>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</si>
  <si>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</si>
  <si>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Размер одной выплаты, руб.</t>
  </si>
  <si>
    <t>Количество номеров</t>
  </si>
  <si>
    <t>Количество платежей в год</t>
  </si>
  <si>
    <t>Стоимость за единицу, руб.</t>
  </si>
  <si>
    <t>Размер потребления ресурсов</t>
  </si>
  <si>
    <t>Количество</t>
  </si>
  <si>
    <t>Объект</t>
  </si>
  <si>
    <t>Количество договоров</t>
  </si>
  <si>
    <t>Средняя стоимость, руб.</t>
  </si>
  <si>
    <t>Численность работников, получающих пособие</t>
  </si>
  <si>
    <t>Количество выплат в год на одного работника</t>
  </si>
  <si>
    <t>Сведения о средствах, поступающих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</si>
  <si>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</si>
  <si>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</si>
  <si>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</si>
  <si>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</si>
  <si>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средств, поступивших во временное распоряжение, всего:</t>
  </si>
  <si>
    <t>СВЕДЕНИЯ</t>
  </si>
  <si>
    <t>Наименование субсидии</t>
  </si>
  <si>
    <t>Код объекта ФАИП</t>
  </si>
  <si>
    <t>Суммы возврата дебиторской задолженности прошлых лет</t>
  </si>
  <si>
    <t>Планируемые</t>
  </si>
  <si>
    <t>код</t>
  </si>
  <si>
    <t>сумма</t>
  </si>
  <si>
    <t>поступления</t>
  </si>
  <si>
    <t>выплаты</t>
  </si>
  <si>
    <t>Всего</t>
  </si>
  <si>
    <t>Средний размер выплаты на одного работника в день, руб.</t>
  </si>
  <si>
    <t>КОДЫ</t>
  </si>
  <si>
    <t>ИНН/КПП</t>
  </si>
  <si>
    <t>Таблица 3</t>
  </si>
  <si>
    <t>Таблица 4</t>
  </si>
  <si>
    <t>безвозмездные перечисления организациям</t>
  </si>
  <si>
    <t>10</t>
  </si>
  <si>
    <t>Показатели финансового состояния учреждения (подразделения)</t>
  </si>
  <si>
    <t>Нефинансовые активы, всего:</t>
  </si>
  <si>
    <t>особо ценное движимое имущество, всего:</t>
  </si>
  <si>
    <t>Финансовые активы, всего:</t>
  </si>
  <si>
    <t>иные финансовые инструменты</t>
  </si>
  <si>
    <t>дебиторская задолженность по доходам</t>
  </si>
  <si>
    <t>Обязательства, всего:</t>
  </si>
  <si>
    <t>(подпись)</t>
  </si>
  <si>
    <t>(расшифровка подписи)</t>
  </si>
  <si>
    <t>"</t>
  </si>
  <si>
    <t xml:space="preserve"> г.</t>
  </si>
  <si>
    <t>Дата</t>
  </si>
  <si>
    <t>по ОКПО</t>
  </si>
  <si>
    <t>по ОКЕИ</t>
  </si>
  <si>
    <t>стоимость имущества, закрепленного на праве оперативного управления</t>
  </si>
  <si>
    <t>стоимость имущества, приобретенного учреждением за счет доходов, полученных от иной приносящей доход деятельности</t>
  </si>
  <si>
    <t>балансовая стоимостьособо ценного движимого имущества</t>
  </si>
  <si>
    <t>Показатели выплат по расходам</t>
  </si>
  <si>
    <t>на закупку товаров, работ, услуг учреждения (подразделения)</t>
  </si>
  <si>
    <t>Таблица 2.1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</si>
  <si>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</si>
  <si>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</si>
  <si>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</si>
  <si>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</si>
  <si>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</si>
  <si>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</si>
  <si>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 xml:space="preserve">I. Основные сведения о деятельности государственного (муниципального) учреждения </t>
  </si>
  <si>
    <t>1.1. Цели деятельности государственного (муниципального) учреждения:</t>
  </si>
  <si>
    <t>1.2. Виды деятельности  государственного (муниципального) учреждения :</t>
  </si>
  <si>
    <r>
      <t xml:space="preserve">субсидии, предоставляемые в соответствии с </t>
    </r>
    <r>
      <rPr>
        <u/>
        <sz val="11"/>
        <rFont val="Times New Roman"/>
        <family val="1"/>
        <charset val="204"/>
      </rPr>
      <t>абзацем вторым пункта 1 статьи 78.1</t>
    </r>
    <r>
      <rPr>
        <sz val="11"/>
        <rFont val="Times New Roman"/>
        <family val="1"/>
        <charset val="204"/>
      </rPr>
      <t xml:space="preserve"> Бюджетного кодекса Российской Федерации</t>
    </r>
  </si>
  <si>
    <t>оплата труда и начисления на выплаты по оплате труда</t>
  </si>
  <si>
    <t>в соответствии с Федеральным законом от 5 апреля 2013г.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</si>
  <si>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2011г. № 223-ФЗ "О закупках товаров, работ, услуг отдельнными видами юридических"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</si>
  <si>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</si>
  <si>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5.1</t>
  </si>
  <si>
    <t>0001</t>
  </si>
  <si>
    <t>(очередной финансовый год)</t>
  </si>
  <si>
    <t>Объем бюджетных инвестиций (в части предельных полномочий государственного (муниципального) заказчика в соответствии с Бюджетным кодексом Российской Федерации), всего:</t>
  </si>
  <si>
    <t>010</t>
  </si>
  <si>
    <t>020</t>
  </si>
  <si>
    <t>030</t>
  </si>
  <si>
    <t>040</t>
  </si>
  <si>
    <t>Приложение № 1</t>
  </si>
  <si>
    <t>к Требованиям к плану финансово-хозяйственной деятельности государственного (муниципального)</t>
  </si>
  <si>
    <t>учреждения, утвержденным Приказом Министерства финансов Российской Федерации</t>
  </si>
  <si>
    <t>от 28 июля 2010 г. № 81н</t>
  </si>
  <si>
    <t>(в ред. Приказов Минфина России от 27.12.2013 № 140н, от 24.09.2015 № 140н)</t>
  </si>
  <si>
    <t>УТВЕРЖДАЮ</t>
  </si>
  <si>
    <t>(наименование должности лица, утверждающего документ; наименование органа,</t>
  </si>
  <si>
    <t>осуществляющего функции и полномочия учредителя (учреждения))</t>
  </si>
  <si>
    <t>0501016</t>
  </si>
  <si>
    <t>ОБ ОПЕРАЦИЯХ С ЦЕЛЕВЫМИ СУБСИДИЯМИ, ПРЕДОСТАВЛЕННЫМИ ГОСУДАРСТВЕННОМУ (МУНИЦИПАЛЬНОМУ) УЧРЕЖДЕНИЮ НА 20</t>
  </si>
  <si>
    <t xml:space="preserve"> Г.</t>
  </si>
  <si>
    <t>Форма по ОКУД</t>
  </si>
  <si>
    <t>от "</t>
  </si>
  <si>
    <t>Государственное (муниципальное)</t>
  </si>
  <si>
    <t>учреждение (подразделение)</t>
  </si>
  <si>
    <t>Дата представления предыдущих Сведений</t>
  </si>
  <si>
    <t>Наименование бюджета</t>
  </si>
  <si>
    <t>по ОКТМО</t>
  </si>
  <si>
    <t>Наименование органа, осуществляющего</t>
  </si>
  <si>
    <t>функции и полномочия учредителя</t>
  </si>
  <si>
    <t>Глава по БК</t>
  </si>
  <si>
    <t>ведение лицевого счета</t>
  </si>
  <si>
    <t>Единица измерения: руб. (с точностью до второго десятичного знака)</t>
  </si>
  <si>
    <t>по ОКВ</t>
  </si>
  <si>
    <t>(наименование иностранной валюты)</t>
  </si>
  <si>
    <t>Код
субсидии</t>
  </si>
  <si>
    <t>Код 
по бюджетной классификации Российской Федерации</t>
  </si>
  <si>
    <t>Разрешенный к использованию</t>
  </si>
  <si>
    <t>остаток субсидии прошлых лет</t>
  </si>
  <si>
    <t>на начало 20</t>
  </si>
  <si>
    <t>х</t>
  </si>
  <si>
    <t>Номер страницы</t>
  </si>
  <si>
    <t>Руководитель</t>
  </si>
  <si>
    <t>Всего страниц</t>
  </si>
  <si>
    <t>Руководитель финан-</t>
  </si>
  <si>
    <t>ОТМЕТКА ОРГАНА, ОСУЩЕСТВЛЯЮЩЕГО ВЕДЕНИЕ ЛИЦЕВОГО СЧЕТА,</t>
  </si>
  <si>
    <t>сово-экономи-</t>
  </si>
  <si>
    <t>О ПРИНЯТИИ НАСТОЯЩИХ СВЕДЕНИЙ</t>
  </si>
  <si>
    <t>ческой службы</t>
  </si>
  <si>
    <t>Ответственный</t>
  </si>
  <si>
    <t>исполнитель</t>
  </si>
  <si>
    <t>(должность)</t>
  </si>
  <si>
    <t>(телефон)</t>
  </si>
  <si>
    <t>Приложение № 2</t>
  </si>
  <si>
    <t>к Требованиям к плану финансово-хозяйственной деятельности государственного (муниципального) учреждения, утвержденным приказом Министерства финансов Российской Федерации
от 28 июля 2010 г. № 81н</t>
  </si>
  <si>
    <t>(в ред. Приказа Минфина России от 29.08.2016 № 142н)</t>
  </si>
  <si>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</si>
  <si>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</si>
  <si>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>Код видов расходов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</si>
  <si>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</si>
  <si>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</si>
  <si>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</si>
  <si>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</si>
  <si>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Фонд оплаты труда в год, руб. (гр. 3 x гр. 4 x 
(1 + гр. 8 / 100) x 
гр. 9 x 12)</t>
  </si>
  <si>
    <t xml:space="preserve">Итого: </t>
  </si>
  <si>
    <t>1.2. Расчеты (обоснования) выплат персоналу при направлении в служебные командировки</t>
  </si>
  <si>
    <t>Наименование 
расходов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</si>
  <si>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</si>
  <si>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</si>
  <si>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</si>
  <si>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</si>
  <si>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</si>
  <si>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</si>
  <si>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Размер базы 
для начисления страховых взносов, руб.</t>
  </si>
  <si>
    <t>Сумма 
взноса, 
руб.</t>
  </si>
  <si>
    <t>1</t>
  </si>
  <si>
    <t>1.1</t>
  </si>
  <si>
    <t>1.2</t>
  </si>
  <si>
    <t>1.3</t>
  </si>
  <si>
    <t>2</t>
  </si>
  <si>
    <t>2.1</t>
  </si>
  <si>
    <t>2.2</t>
  </si>
  <si>
    <t>2.3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</si>
  <si>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</si>
  <si>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</si>
  <si>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</si>
  <si>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3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</si>
  <si>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</si>
  <si>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</si>
  <si>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</si>
  <si>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</si>
  <si>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</si>
  <si>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</si>
  <si>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</si>
  <si>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</si>
  <si>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</si>
  <si>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</si>
  <si>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</si>
  <si>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</si>
  <si>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</si>
  <si>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</si>
  <si>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</si>
  <si>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</si>
  <si>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</si>
  <si>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</si>
  <si>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</si>
  <si>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</si>
  <si>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</si>
  <si>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</si>
  <si>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</si>
  <si>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</si>
  <si>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</si>
  <si>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</si>
  <si>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</si>
  <si>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</si>
  <si>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</si>
  <si>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Сумма, руб. 
(гр. 2 x гр. 3)</t>
  </si>
  <si>
    <t>План финансово-хозяйственной деятельности государственного (муниципального)</t>
  </si>
  <si>
    <t>ПЛАН</t>
  </si>
  <si>
    <t>ФИНАНСОВО-ХОЗЯЙСТВЕННОЙ ДЕЯТЕЛЬНОСТИ ГОСУДАРСТВЕННОМУ (МУНИЦИПАЛЬНОМУ) УЧРЕЖДЕНИЮ НА 20</t>
  </si>
  <si>
    <t>(последнюю отчетную дату)</t>
  </si>
  <si>
    <t>Сумма, тыс. руб.
руб.</t>
  </si>
  <si>
    <t>из них:
недвижимое имущество, всего:</t>
  </si>
  <si>
    <t>в том числе:
остаточная стоимость</t>
  </si>
  <si>
    <t>из них:
денежные средства учреждения, всего:</t>
  </si>
  <si>
    <t>в том числе:
денежные средства учреждения на счетах</t>
  </si>
  <si>
    <t>денежные средства учреждения, размещенные на
депозиты в кредитной организации</t>
  </si>
  <si>
    <t xml:space="preserve">дебиторская задолженность по расходам
</t>
  </si>
  <si>
    <t xml:space="preserve">из них:
долговые обязательства
</t>
  </si>
  <si>
    <t xml:space="preserve">кредиторская задолженность:
</t>
  </si>
  <si>
    <t>в том числе:
просроченная кредиторская задолженность</t>
  </si>
  <si>
    <t>на 20__ год
очередной
финансовый год</t>
  </si>
  <si>
    <t>на 20__ год
1-ый год
планового
периода</t>
  </si>
  <si>
    <t>на 20__ год
2-ый год
планового
периода</t>
  </si>
  <si>
    <t>Х</t>
  </si>
  <si>
    <t xml:space="preserve">1001
</t>
  </si>
  <si>
    <t>2001</t>
  </si>
  <si>
    <t>во временное распоряжение учреждения (подразделения)</t>
  </si>
  <si>
    <t>Сумма (руб., с точностью до двух знаков после запятой - 0,00)
услуги, руб.</t>
  </si>
  <si>
    <t>Сумма (тыс. руб.)
услуги, руб.</t>
  </si>
  <si>
    <t xml:space="preserve">Адрес фактического </t>
  </si>
  <si>
    <t>местонахождения</t>
  </si>
  <si>
    <t>государственного (муниципального)</t>
  </si>
  <si>
    <t>учреждения (подразделения)</t>
  </si>
  <si>
    <t>Бюджет муниципального района "Акшинский район"</t>
  </si>
  <si>
    <t>1.3. Перечень услуг (работ), относящихся в соответствии с Уставом к основным видам деятельности  государственного (муниципального) учреждения, предоставление которых для физических и юридических лиц осуществляется за плату:</t>
  </si>
  <si>
    <t>нет</t>
  </si>
  <si>
    <r>
      <rPr>
        <u/>
        <sz val="11"/>
        <rFont val="Times New Roman"/>
        <family val="1"/>
        <charset val="204"/>
      </rPr>
      <t xml:space="preserve">    нет            </t>
    </r>
    <r>
      <rPr>
        <sz val="11"/>
        <rFont val="Times New Roman"/>
        <family val="1"/>
        <charset val="204"/>
      </rPr>
      <t xml:space="preserve"> рублей,</t>
    </r>
  </si>
  <si>
    <t>на 01.01.2019____ г.</t>
  </si>
  <si>
    <t>на _1 января________ 2019___ г.</t>
  </si>
  <si>
    <t>АУП</t>
  </si>
  <si>
    <t>пед.персонал</t>
  </si>
  <si>
    <t>прочий персонал</t>
  </si>
  <si>
    <t>290</t>
  </si>
  <si>
    <t>э/энергия</t>
  </si>
  <si>
    <t>дератизация</t>
  </si>
  <si>
    <t>Гл.бухгалтер</t>
  </si>
  <si>
    <t>83023131329</t>
  </si>
  <si>
    <t xml:space="preserve">Организация образовательной деятельности направленной на всестороннее развитие ребенка, предусмотренной дошкольной образовательной программой  </t>
  </si>
  <si>
    <t xml:space="preserve"> </t>
  </si>
  <si>
    <t>Мед осмотр</t>
  </si>
  <si>
    <t>Комитет образования администрации муниципального района "Акшинский район"</t>
  </si>
  <si>
    <t>Отдел №14 УФК по Забайкальскому краю</t>
  </si>
  <si>
    <t>9114</t>
  </si>
  <si>
    <t>47004560</t>
  </si>
  <si>
    <t>земельный налог</t>
  </si>
  <si>
    <t>услуги связи</t>
  </si>
  <si>
    <t>учебные расходы</t>
  </si>
  <si>
    <t>на 2019 год
очередной
финансовый год</t>
  </si>
  <si>
    <t>госпошлина, пени</t>
  </si>
  <si>
    <t>дрова, питание</t>
  </si>
  <si>
    <t>кап ремонт пож сигнализации, энергопаспорт</t>
  </si>
  <si>
    <t xml:space="preserve">Муниципальная бюджетная общеобразовательная организация основная общеобразовательная школа с. Орой </t>
  </si>
  <si>
    <t>7501002001/750101001</t>
  </si>
  <si>
    <t xml:space="preserve">674242 Забайкальский край, Акшинский район с. Орой , ул. Молодежная д.15 </t>
  </si>
  <si>
    <t>Н.И. Утюжникова</t>
  </si>
  <si>
    <t>Бесплатное питание учащихся</t>
  </si>
  <si>
    <t>65</t>
  </si>
  <si>
    <t>111 213</t>
  </si>
  <si>
    <t>Субсидия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</si>
  <si>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Председатель Комитета образования админисрации муниципального района "Акшинский район"</t>
  </si>
  <si>
    <t>Олерон +</t>
  </si>
  <si>
    <t>Госэкспертиза</t>
  </si>
  <si>
    <t>ПСД</t>
  </si>
  <si>
    <t>Прочие( заготовка дров, бурение скважены)</t>
  </si>
  <si>
    <t>Л.В. Банина</t>
  </si>
  <si>
    <t>23</t>
  </si>
  <si>
    <t>25</t>
  </si>
  <si>
    <t>января</t>
  </si>
  <si>
    <t>на _1 января  2023_ г.</t>
  </si>
  <si>
    <t>на 1 января_ 2023 г.</t>
  </si>
  <si>
    <t>О.В. Сафина</t>
  </si>
  <si>
    <t>24</t>
  </si>
  <si>
    <t xml:space="preserve">1.5. Общая балансовая стоимость движимого государственного (муниципального) имущества на дату составления  Плана -__6101202,95__________________   рублей,
</t>
  </si>
  <si>
    <t>6101202 рублей 95 копейки</t>
  </si>
  <si>
    <t>24-53040-00000-00002</t>
  </si>
  <si>
    <t>Иные межбюджетные трансферты на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</t>
  </si>
  <si>
    <t>24-53030-00000-00000</t>
  </si>
  <si>
    <t>24-026-21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</si>
</sst>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 Cyr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Arial"/>
      <family val="2"/>
      <charset val="204"/>
    </font>
    <font>
      <sz val="6.5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 Narrow"/>
      <family val="2"/>
      <charset val="204"/>
    </font>
    <font>
      <sz val="8"/>
      <name val="Arial Narrow"/>
      <family val="2"/>
      <charset val="204"/>
    </font>
    <font>
      <b/>
      <i/>
      <sz val="7"/>
      <name val="Arial"/>
      <family val="2"/>
      <charset val="204"/>
    </font>
    <font>
      <sz val="9"/>
      <color indexed="9"/>
      <name val="Times New Roman"/>
      <family val="1"/>
      <charset val="204"/>
    </font>
    <font>
      <sz val="7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.5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.5"/>
      <color rgb="FFFF0000"/>
      <name val="Times New Roman"/>
      <family val="1"/>
      <charset val="204"/>
    </font>
    <font>
      <sz val="6.5"/>
      <color rgb="FFFF0000"/>
      <name val="Arial"/>
      <family val="2"/>
      <charset val="204"/>
    </font>
    <font>
      <b/>
      <u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42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justify"/>
    </xf>
    <xf numFmtId="0" fontId="3" fillId="2" borderId="0" xfId="0" applyFont="1" applyFill="1"/>
    <xf numFmtId="4" fontId="3" fillId="2" borderId="0" xfId="0" applyNumberFormat="1" applyFont="1" applyFill="1"/>
    <xf numFmtId="4" fontId="29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/>
    <xf numFmtId="0" fontId="9" fillId="0" borderId="0" xfId="0" applyFont="1"/>
    <xf numFmtId="0" fontId="2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1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top"/>
    </xf>
    <xf numFmtId="0" fontId="18" fillId="0" borderId="0" xfId="0" applyNumberFormat="1" applyFont="1" applyBorder="1" applyAlignment="1">
      <alignment horizontal="left"/>
    </xf>
    <xf numFmtId="0" fontId="21" fillId="0" borderId="0" xfId="0" applyNumberFormat="1" applyFont="1" applyBorder="1" applyAlignment="1">
      <alignment horizontal="center"/>
    </xf>
    <xf numFmtId="0" fontId="21" fillId="0" borderId="2" xfId="0" applyNumberFormat="1" applyFont="1" applyBorder="1" applyAlignment="1">
      <alignment horizontal="center"/>
    </xf>
    <xf numFmtId="0" fontId="18" fillId="0" borderId="3" xfId="0" applyNumberFormat="1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 vertical="top"/>
    </xf>
    <xf numFmtId="0" fontId="11" fillId="0" borderId="4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30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31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left" wrapText="1"/>
    </xf>
    <xf numFmtId="0" fontId="2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 vertical="top"/>
    </xf>
    <xf numFmtId="0" fontId="23" fillId="0" borderId="4" xfId="0" applyNumberFormat="1" applyFont="1" applyBorder="1" applyAlignment="1">
      <alignment horizontal="left"/>
    </xf>
    <xf numFmtId="0" fontId="23" fillId="0" borderId="5" xfId="0" applyNumberFormat="1" applyFont="1" applyBorder="1" applyAlignment="1">
      <alignment horizontal="left"/>
    </xf>
    <xf numFmtId="0" fontId="23" fillId="0" borderId="6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Fill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horizontal="center" vertical="top" wrapText="1"/>
    </xf>
    <xf numFmtId="0" fontId="9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left" wrapText="1"/>
    </xf>
    <xf numFmtId="0" fontId="1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top"/>
    </xf>
    <xf numFmtId="49" fontId="18" fillId="0" borderId="0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left"/>
    </xf>
    <xf numFmtId="0" fontId="13" fillId="0" borderId="14" xfId="0" applyNumberFormat="1" applyFont="1" applyFill="1" applyBorder="1" applyAlignment="1">
      <alignment horizontal="left"/>
    </xf>
    <xf numFmtId="0" fontId="13" fillId="0" borderId="10" xfId="0" applyNumberFormat="1" applyFont="1" applyFill="1" applyBorder="1" applyAlignment="1">
      <alignment horizontal="left" vertical="top"/>
    </xf>
    <xf numFmtId="0" fontId="13" fillId="0" borderId="15" xfId="0" applyNumberFormat="1" applyFont="1" applyFill="1" applyBorder="1" applyAlignment="1">
      <alignment horizontal="left" vertical="top"/>
    </xf>
    <xf numFmtId="0" fontId="13" fillId="0" borderId="16" xfId="0" applyNumberFormat="1" applyFont="1" applyFill="1" applyBorder="1" applyAlignment="1">
      <alignment horizontal="left" vertical="top"/>
    </xf>
    <xf numFmtId="0" fontId="18" fillId="0" borderId="0" xfId="0" applyNumberFormat="1" applyFont="1" applyFill="1" applyBorder="1" applyAlignment="1">
      <alignment horizontal="left"/>
    </xf>
    <xf numFmtId="0" fontId="21" fillId="0" borderId="11" xfId="0" applyNumberFormat="1" applyFont="1" applyFill="1" applyBorder="1" applyAlignment="1">
      <alignment horizontal="center"/>
    </xf>
    <xf numFmtId="0" fontId="21" fillId="0" borderId="12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left"/>
    </xf>
    <xf numFmtId="0" fontId="2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top"/>
    </xf>
    <xf numFmtId="0" fontId="27" fillId="0" borderId="11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 wrapText="1"/>
    </xf>
    <xf numFmtId="0" fontId="13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49" fontId="6" fillId="0" borderId="15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23" fillId="0" borderId="7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center"/>
    </xf>
    <xf numFmtId="0" fontId="27" fillId="0" borderId="45" xfId="0" applyNumberFormat="1" applyFont="1" applyBorder="1" applyAlignment="1">
      <alignment horizontal="center"/>
    </xf>
    <xf numFmtId="0" fontId="27" fillId="0" borderId="11" xfId="0" applyNumberFormat="1" applyFont="1" applyBorder="1" applyAlignment="1">
      <alignment horizontal="center"/>
    </xf>
    <xf numFmtId="0" fontId="27" fillId="0" borderId="3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3" fillId="0" borderId="7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center" vertical="top"/>
    </xf>
    <xf numFmtId="49" fontId="6" fillId="0" borderId="42" xfId="0" applyNumberFormat="1" applyFont="1" applyFill="1" applyBorder="1" applyAlignment="1">
      <alignment horizontal="center"/>
    </xf>
    <xf numFmtId="49" fontId="6" fillId="0" borderId="43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0" fontId="28" fillId="0" borderId="15" xfId="0" applyNumberFormat="1" applyFont="1" applyFill="1" applyBorder="1" applyAlignment="1">
      <alignment horizontal="center"/>
    </xf>
    <xf numFmtId="0" fontId="6" fillId="0" borderId="40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0" fontId="6" fillId="0" borderId="41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49" fontId="6" fillId="0" borderId="38" xfId="0" applyNumberFormat="1" applyFont="1" applyFill="1" applyBorder="1" applyAlignment="1">
      <alignment horizontal="center"/>
    </xf>
    <xf numFmtId="49" fontId="6" fillId="0" borderId="39" xfId="0" applyNumberFormat="1" applyFont="1" applyFill="1" applyBorder="1" applyAlignment="1">
      <alignment horizontal="center"/>
    </xf>
    <xf numFmtId="49" fontId="6" fillId="0" borderId="40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wrapText="1"/>
    </xf>
    <xf numFmtId="0" fontId="6" fillId="0" borderId="15" xfId="0" applyNumberFormat="1" applyFont="1" applyFill="1" applyBorder="1" applyAlignment="1">
      <alignment horizontal="center" wrapText="1"/>
    </xf>
    <xf numFmtId="49" fontId="6" fillId="0" borderId="25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wrapText="1"/>
    </xf>
    <xf numFmtId="0" fontId="6" fillId="0" borderId="15" xfId="0" applyNumberFormat="1" applyFont="1" applyFill="1" applyBorder="1" applyAlignment="1">
      <alignment horizontal="left" wrapText="1"/>
    </xf>
    <xf numFmtId="49" fontId="6" fillId="0" borderId="27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26" fillId="0" borderId="31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49" fontId="26" fillId="0" borderId="33" xfId="0" applyNumberFormat="1" applyFont="1" applyFill="1" applyBorder="1" applyAlignment="1">
      <alignment horizontal="center" vertical="center"/>
    </xf>
    <xf numFmtId="49" fontId="26" fillId="0" borderId="34" xfId="0" applyNumberFormat="1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49" fontId="26" fillId="0" borderId="36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24" xfId="0" applyNumberFormat="1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49" fontId="10" fillId="0" borderId="15" xfId="0" applyNumberFormat="1" applyFont="1" applyFill="1" applyBorder="1" applyAlignment="1">
      <alignment horizontal="left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6" fillId="0" borderId="15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25" fillId="0" borderId="8" xfId="0" applyNumberFormat="1" applyFont="1" applyBorder="1" applyAlignment="1">
      <alignment vertical="center" wrapText="1"/>
    </xf>
    <xf numFmtId="0" fontId="25" fillId="0" borderId="38" xfId="0" applyNumberFormat="1" applyFont="1" applyBorder="1" applyAlignment="1">
      <alignment vertical="center" wrapText="1"/>
    </xf>
    <xf numFmtId="0" fontId="25" fillId="0" borderId="46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left" vertical="center" wrapText="1" indent="4"/>
    </xf>
    <xf numFmtId="0" fontId="9" fillId="0" borderId="38" xfId="0" applyNumberFormat="1" applyFont="1" applyBorder="1" applyAlignment="1">
      <alignment horizontal="left" vertical="center" wrapText="1" indent="4"/>
    </xf>
    <xf numFmtId="0" fontId="9" fillId="0" borderId="46" xfId="0" applyNumberFormat="1" applyFont="1" applyBorder="1" applyAlignment="1">
      <alignment horizontal="left" vertical="center" wrapText="1" indent="4"/>
    </xf>
    <xf numFmtId="0" fontId="9" fillId="0" borderId="8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46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left" vertical="center" wrapText="1" indent="1"/>
    </xf>
    <xf numFmtId="0" fontId="9" fillId="0" borderId="38" xfId="0" applyNumberFormat="1" applyFont="1" applyBorder="1" applyAlignment="1">
      <alignment horizontal="left" vertical="center" wrapText="1" indent="1"/>
    </xf>
    <xf numFmtId="0" fontId="9" fillId="0" borderId="46" xfId="0" applyNumberFormat="1" applyFont="1" applyBorder="1" applyAlignment="1">
      <alignment horizontal="left" vertical="center" wrapText="1" indent="1"/>
    </xf>
    <xf numFmtId="0" fontId="9" fillId="0" borderId="8" xfId="0" applyNumberFormat="1" applyFont="1" applyBorder="1" applyAlignment="1">
      <alignment horizontal="left" vertical="center" wrapText="1" indent="2"/>
    </xf>
    <xf numFmtId="0" fontId="9" fillId="0" borderId="38" xfId="0" applyNumberFormat="1" applyFont="1" applyBorder="1" applyAlignment="1">
      <alignment horizontal="left" vertical="center" wrapText="1" indent="2"/>
    </xf>
    <xf numFmtId="0" fontId="9" fillId="0" borderId="46" xfId="0" applyNumberFormat="1" applyFont="1" applyBorder="1" applyAlignment="1">
      <alignment horizontal="left" vertical="center" wrapText="1" indent="2"/>
    </xf>
    <xf numFmtId="0" fontId="3" fillId="0" borderId="0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38" xfId="0" applyNumberFormat="1" applyFont="1" applyBorder="1" applyAlignment="1">
      <alignment horizontal="center" vertical="center" wrapText="1"/>
    </xf>
    <xf numFmtId="0" fontId="9" fillId="0" borderId="4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top"/>
    </xf>
    <xf numFmtId="0" fontId="9" fillId="0" borderId="38" xfId="0" applyNumberFormat="1" applyFont="1" applyBorder="1" applyAlignment="1">
      <alignment horizontal="center" vertical="top"/>
    </xf>
    <xf numFmtId="0" fontId="9" fillId="0" borderId="46" xfId="0" applyNumberFormat="1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3" fillId="0" borderId="47" xfId="0" applyNumberFormat="1" applyFont="1" applyFill="1" applyBorder="1" applyAlignment="1">
      <alignment horizontal="center" wrapText="1"/>
    </xf>
    <xf numFmtId="4" fontId="3" fillId="0" borderId="48" xfId="0" applyNumberFormat="1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47" xfId="0" applyNumberFormat="1" applyFont="1" applyFill="1" applyBorder="1" applyAlignment="1">
      <alignment horizontal="center" wrapText="1"/>
    </xf>
    <xf numFmtId="4" fontId="3" fillId="2" borderId="48" xfId="0" applyNumberFormat="1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3" fillId="0" borderId="0" xfId="1" applyFont="1" applyFill="1" applyAlignment="1" applyProtection="1">
      <alignment horizont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 wrapText="1"/>
    </xf>
    <xf numFmtId="0" fontId="6" fillId="0" borderId="46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top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50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right" wrapText="1"/>
    </xf>
    <xf numFmtId="0" fontId="7" fillId="0" borderId="0" xfId="0" applyNumberFormat="1" applyFont="1" applyBorder="1" applyAlignment="1">
      <alignment horizontal="center" wrapText="1"/>
    </xf>
    <xf numFmtId="0" fontId="9" fillId="0" borderId="8" xfId="0" applyNumberFormat="1" applyFont="1" applyBorder="1" applyAlignment="1">
      <alignment vertical="top" wrapText="1"/>
    </xf>
    <xf numFmtId="0" fontId="9" fillId="0" borderId="38" xfId="0" applyNumberFormat="1" applyFont="1" applyBorder="1" applyAlignment="1">
      <alignment vertical="top" wrapText="1"/>
    </xf>
    <xf numFmtId="0" fontId="9" fillId="0" borderId="46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horizontal="right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38" xfId="0" applyNumberFormat="1" applyFont="1" applyBorder="1" applyAlignment="1">
      <alignment horizontal="left" vertical="center" wrapText="1"/>
    </xf>
    <xf numFmtId="0" fontId="9" fillId="0" borderId="46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49" fontId="13" fillId="0" borderId="15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left"/>
    </xf>
    <xf numFmtId="0" fontId="13" fillId="0" borderId="15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left"/>
    </xf>
    <xf numFmtId="49" fontId="13" fillId="0" borderId="1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49" fontId="13" fillId="0" borderId="26" xfId="0" applyNumberFormat="1" applyFont="1" applyFill="1" applyBorder="1" applyAlignment="1">
      <alignment horizontal="center"/>
    </xf>
    <xf numFmtId="49" fontId="13" fillId="0" borderId="37" xfId="0" applyNumberFormat="1" applyFont="1" applyFill="1" applyBorder="1" applyAlignment="1">
      <alignment horizontal="center"/>
    </xf>
    <xf numFmtId="49" fontId="13" fillId="0" borderId="38" xfId="0" applyNumberFormat="1" applyFont="1" applyFill="1" applyBorder="1" applyAlignment="1">
      <alignment horizontal="center"/>
    </xf>
    <xf numFmtId="49" fontId="13" fillId="0" borderId="39" xfId="0" applyNumberFormat="1" applyFont="1" applyFill="1" applyBorder="1" applyAlignment="1">
      <alignment horizontal="center"/>
    </xf>
    <xf numFmtId="49" fontId="13" fillId="0" borderId="2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40" xfId="0" applyNumberFormat="1" applyFont="1" applyFill="1" applyBorder="1" applyAlignment="1">
      <alignment horizontal="center"/>
    </xf>
    <xf numFmtId="49" fontId="13" fillId="0" borderId="18" xfId="0" applyNumberFormat="1" applyFont="1" applyFill="1" applyBorder="1" applyAlignment="1">
      <alignment horizontal="center"/>
    </xf>
    <xf numFmtId="49" fontId="13" fillId="0" borderId="41" xfId="0" applyNumberFormat="1" applyFont="1" applyFill="1" applyBorder="1" applyAlignment="1">
      <alignment horizontal="center"/>
    </xf>
    <xf numFmtId="2" fontId="13" fillId="0" borderId="53" xfId="0" applyNumberFormat="1" applyFont="1" applyFill="1" applyBorder="1" applyAlignment="1">
      <alignment horizontal="center" vertical="center"/>
    </xf>
    <xf numFmtId="2" fontId="13" fillId="0" borderId="54" xfId="0" applyNumberFormat="1" applyFont="1" applyFill="1" applyBorder="1" applyAlignment="1">
      <alignment horizontal="center" vertical="center"/>
    </xf>
    <xf numFmtId="2" fontId="13" fillId="0" borderId="55" xfId="0" applyNumberFormat="1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/>
    </xf>
    <xf numFmtId="0" fontId="13" fillId="0" borderId="50" xfId="0" applyNumberFormat="1" applyFont="1" applyFill="1" applyBorder="1" applyAlignment="1">
      <alignment horizont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0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8" xfId="0" applyNumberFormat="1" applyFont="1" applyFill="1" applyBorder="1" applyAlignment="1">
      <alignment horizontal="center" vertical="top"/>
    </xf>
    <xf numFmtId="0" fontId="13" fillId="0" borderId="38" xfId="0" applyNumberFormat="1" applyFont="1" applyFill="1" applyBorder="1" applyAlignment="1">
      <alignment horizontal="center" vertical="top"/>
    </xf>
    <xf numFmtId="0" fontId="13" fillId="0" borderId="46" xfId="0" applyNumberFormat="1" applyFont="1" applyFill="1" applyBorder="1" applyAlignment="1">
      <alignment horizontal="center" vertical="top"/>
    </xf>
    <xf numFmtId="0" fontId="13" fillId="0" borderId="51" xfId="0" applyNumberFormat="1" applyFont="1" applyFill="1" applyBorder="1" applyAlignment="1">
      <alignment horizontal="center" vertical="top"/>
    </xf>
    <xf numFmtId="0" fontId="13" fillId="0" borderId="17" xfId="0" applyNumberFormat="1" applyFont="1" applyFill="1" applyBorder="1" applyAlignment="1">
      <alignment horizontal="center" vertical="top"/>
    </xf>
    <xf numFmtId="0" fontId="13" fillId="0" borderId="46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3" fillId="0" borderId="8" xfId="0" applyNumberFormat="1" applyFont="1" applyFill="1" applyBorder="1" applyAlignment="1">
      <alignment horizontal="center" wrapText="1"/>
    </xf>
    <xf numFmtId="49" fontId="13" fillId="0" borderId="20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20" fillId="0" borderId="21" xfId="0" applyNumberFormat="1" applyFont="1" applyFill="1" applyBorder="1" applyAlignment="1">
      <alignment horizontal="center"/>
    </xf>
    <xf numFmtId="2" fontId="13" fillId="0" borderId="21" xfId="0" applyNumberFormat="1" applyFont="1" applyFill="1" applyBorder="1" applyAlignment="1">
      <alignment horizontal="center"/>
    </xf>
    <xf numFmtId="0" fontId="13" fillId="0" borderId="47" xfId="0" applyNumberFormat="1" applyFont="1" applyFill="1" applyBorder="1" applyAlignment="1">
      <alignment horizontal="center" vertical="top"/>
    </xf>
    <xf numFmtId="2" fontId="13" fillId="0" borderId="22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24" xfId="0" applyNumberFormat="1" applyFont="1" applyFill="1" applyBorder="1" applyAlignment="1">
      <alignment horizontal="center" vertical="center"/>
    </xf>
    <xf numFmtId="2" fontId="13" fillId="0" borderId="40" xfId="0" applyNumberFormat="1" applyFont="1" applyFill="1" applyBorder="1" applyAlignment="1">
      <alignment horizontal="center" vertical="center"/>
    </xf>
    <xf numFmtId="2" fontId="13" fillId="0" borderId="18" xfId="0" applyNumberFormat="1" applyFont="1" applyFill="1" applyBorder="1" applyAlignment="1">
      <alignment horizontal="center" vertical="center"/>
    </xf>
    <xf numFmtId="2" fontId="13" fillId="0" borderId="19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center" vertical="center"/>
    </xf>
    <xf numFmtId="2" fontId="13" fillId="0" borderId="51" xfId="0" applyNumberFormat="1" applyFont="1" applyFill="1" applyBorder="1" applyAlignment="1">
      <alignment horizontal="center" vertical="center"/>
    </xf>
    <xf numFmtId="2" fontId="13" fillId="0" borderId="52" xfId="0" applyNumberFormat="1" applyFont="1" applyFill="1" applyBorder="1" applyAlignment="1">
      <alignment horizontal="center" vertical="center"/>
    </xf>
    <xf numFmtId="0" fontId="13" fillId="0" borderId="38" xfId="0" applyNumberFormat="1" applyFont="1" applyFill="1" applyBorder="1" applyAlignment="1">
      <alignment horizontal="left" vertical="center" wrapText="1"/>
    </xf>
    <xf numFmtId="0" fontId="13" fillId="0" borderId="39" xfId="0" applyNumberFormat="1" applyFont="1" applyFill="1" applyBorder="1" applyAlignment="1">
      <alignment horizontal="left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20" fillId="0" borderId="51" xfId="0" applyNumberFormat="1" applyFont="1" applyFill="1" applyBorder="1" applyAlignment="1">
      <alignment horizontal="center" vertical="center"/>
    </xf>
    <xf numFmtId="49" fontId="13" fillId="0" borderId="42" xfId="0" applyNumberFormat="1" applyFont="1" applyFill="1" applyBorder="1" applyAlignment="1">
      <alignment horizontal="center"/>
    </xf>
    <xf numFmtId="49" fontId="13" fillId="0" borderId="43" xfId="0" applyNumberFormat="1" applyFont="1" applyFill="1" applyBorder="1" applyAlignment="1">
      <alignment horizontal="center"/>
    </xf>
    <xf numFmtId="49" fontId="13" fillId="0" borderId="44" xfId="0" applyNumberFormat="1" applyFont="1" applyFill="1" applyBorder="1" applyAlignment="1">
      <alignment horizontal="center"/>
    </xf>
    <xf numFmtId="0" fontId="13" fillId="0" borderId="40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>
      <alignment horizontal="center"/>
    </xf>
    <xf numFmtId="0" fontId="13" fillId="0" borderId="41" xfId="0" applyNumberFormat="1" applyFont="1" applyFill="1" applyBorder="1" applyAlignment="1">
      <alignment horizontal="center"/>
    </xf>
    <xf numFmtId="0" fontId="11" fillId="0" borderId="7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0" fontId="21" fillId="0" borderId="45" xfId="0" applyNumberFormat="1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center"/>
    </xf>
    <xf numFmtId="0" fontId="21" fillId="0" borderId="3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horizontal="right" vertical="center"/>
    </xf>
    <xf numFmtId="49" fontId="9" fillId="0" borderId="38" xfId="0" applyNumberFormat="1" applyFont="1" applyBorder="1" applyAlignment="1">
      <alignment horizontal="right" vertical="center"/>
    </xf>
    <xf numFmtId="49" fontId="9" fillId="0" borderId="46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wrapText="1" indent="2"/>
    </xf>
    <xf numFmtId="0" fontId="9" fillId="0" borderId="50" xfId="0" applyNumberFormat="1" applyFont="1" applyBorder="1" applyAlignment="1">
      <alignment horizontal="left" vertical="center" wrapText="1" indent="2"/>
    </xf>
    <xf numFmtId="0" fontId="9" fillId="0" borderId="9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50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50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left" vertical="center" wrapText="1"/>
    </xf>
    <xf numFmtId="0" fontId="9" fillId="0" borderId="16" xfId="0" applyNumberFormat="1" applyFont="1" applyBorder="1" applyAlignment="1">
      <alignment horizontal="left" vertical="center" wrapText="1"/>
    </xf>
    <xf numFmtId="0" fontId="22" fillId="0" borderId="0" xfId="0" applyNumberFormat="1" applyFont="1" applyBorder="1" applyAlignment="1">
      <alignment horizontal="justify" wrapText="1"/>
    </xf>
    <xf numFmtId="0" fontId="5" fillId="0" borderId="0" xfId="0" applyNumberFormat="1" applyFont="1" applyBorder="1" applyAlignment="1">
      <alignment horizontal="justify" wrapText="1"/>
    </xf>
    <xf numFmtId="49" fontId="9" fillId="0" borderId="8" xfId="0" applyNumberFormat="1" applyFont="1" applyBorder="1" applyAlignment="1">
      <alignment horizontal="left" vertical="center"/>
    </xf>
    <xf numFmtId="49" fontId="9" fillId="0" borderId="38" xfId="0" applyNumberFormat="1" applyFont="1" applyBorder="1" applyAlignment="1">
      <alignment horizontal="left" vertical="center"/>
    </xf>
    <xf numFmtId="49" fontId="9" fillId="0" borderId="46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0"/>
  <sheetViews>
    <sheetView tabSelected="1" zoomScale="120" zoomScaleNormal="120" zoomScaleSheetLayoutView="120" workbookViewId="0">
      <selection activeCell="BL41" sqref="BL41"/>
    </sheetView>
  </sheetViews>
  <sheetFormatPr defaultColWidth="0.85546875" defaultRowHeight="12"/>
  <cols>
    <col min="1" max="16384" width="0.85546875" style="41"/>
  </cols>
  <sheetData>
    <row r="1" spans="2:167" s="57" customFormat="1" ht="9" customHeight="1"/>
    <row r="2" spans="2:167" s="57" customFormat="1" ht="9" customHeight="1">
      <c r="CS2" s="57" t="s">
        <v>241</v>
      </c>
    </row>
    <row r="3" spans="2:167" s="57" customFormat="1" ht="9" customHeight="1">
      <c r="CS3" s="57" t="s">
        <v>136</v>
      </c>
    </row>
    <row r="4" spans="2:167" s="57" customFormat="1" ht="9" customHeight="1">
      <c r="CS4" s="57" t="s">
        <v>137</v>
      </c>
    </row>
    <row r="5" spans="2:167" s="57" customFormat="1" ht="3" customHeight="1"/>
    <row r="6" spans="2:167" s="58" customFormat="1" ht="9" customHeight="1">
      <c r="CS6" s="59" t="s">
        <v>138</v>
      </c>
    </row>
    <row r="7" spans="2:167" s="57" customFormat="1" ht="6" customHeight="1"/>
    <row r="8" spans="2:167" s="132" customFormat="1" ht="10.5" customHeight="1">
      <c r="BP8" s="204" t="s">
        <v>139</v>
      </c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</row>
    <row r="9" spans="2:167" s="132" customFormat="1" ht="10.5" customHeight="1">
      <c r="BP9" s="153" t="s">
        <v>304</v>
      </c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</row>
    <row r="10" spans="2:167" s="57" customFormat="1" ht="9.75" customHeight="1">
      <c r="BP10" s="159" t="s">
        <v>140</v>
      </c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</row>
    <row r="11" spans="2:167" s="132" customFormat="1" ht="10.5" customHeight="1"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</row>
    <row r="12" spans="2:167" s="57" customFormat="1" ht="9.75" customHeight="1">
      <c r="BP12" s="158" t="s">
        <v>141</v>
      </c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</row>
    <row r="13" spans="2:167" s="132" customFormat="1" ht="10.5" customHeight="1"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38"/>
      <c r="CM13" s="138"/>
      <c r="DT13" s="138"/>
      <c r="DU13" s="138"/>
      <c r="DV13" s="138"/>
      <c r="DW13" s="138"/>
      <c r="DX13" s="138"/>
      <c r="DY13" s="153" t="s">
        <v>315</v>
      </c>
      <c r="DZ13" s="153"/>
      <c r="EA13" s="153"/>
      <c r="EB13" s="153"/>
      <c r="EC13" s="153"/>
      <c r="ED13" s="153"/>
      <c r="EE13" s="153"/>
      <c r="EF13" s="153"/>
      <c r="EG13" s="153"/>
      <c r="EH13" s="153"/>
      <c r="EI13" s="153"/>
      <c r="EJ13" s="153"/>
      <c r="EK13" s="153"/>
      <c r="EL13" s="153"/>
      <c r="EM13" s="153"/>
      <c r="EN13" s="153"/>
      <c r="EO13" s="153"/>
      <c r="EP13" s="153"/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</row>
    <row r="14" spans="2:167" s="57" customFormat="1" ht="9.75" customHeight="1">
      <c r="BP14" s="158" t="s">
        <v>99</v>
      </c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35"/>
      <c r="CM14" s="135"/>
      <c r="DY14" s="159" t="s">
        <v>100</v>
      </c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</row>
    <row r="15" spans="2:167" s="132" customFormat="1" ht="10.5" customHeight="1">
      <c r="BP15" s="133" t="s">
        <v>101</v>
      </c>
      <c r="BQ15" s="148"/>
      <c r="BR15" s="148"/>
      <c r="BS15" s="148"/>
      <c r="BT15" s="148"/>
      <c r="BU15" s="148"/>
      <c r="BV15" s="149" t="s">
        <v>101</v>
      </c>
      <c r="BW15" s="149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7">
        <v>20</v>
      </c>
      <c r="CV15" s="147"/>
      <c r="CW15" s="147"/>
      <c r="CX15" s="147"/>
      <c r="CY15" s="152"/>
      <c r="CZ15" s="152"/>
      <c r="DA15" s="152"/>
      <c r="DB15" s="149" t="s">
        <v>102</v>
      </c>
      <c r="DC15" s="149"/>
      <c r="DD15" s="149"/>
      <c r="FK15" s="133"/>
    </row>
    <row r="16" spans="2:167" s="42" customFormat="1" ht="15" customHeight="1">
      <c r="B16" s="196" t="s">
        <v>242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</row>
    <row r="17" spans="1:167" s="132" customFormat="1" ht="12" customHeight="1" thickBot="1">
      <c r="A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I17" s="61" t="s">
        <v>243</v>
      </c>
      <c r="EJ17" s="197" t="s">
        <v>310</v>
      </c>
      <c r="EK17" s="197"/>
      <c r="EL17" s="197"/>
      <c r="EM17" s="197"/>
      <c r="EN17" s="62" t="s">
        <v>144</v>
      </c>
      <c r="EO17" s="62"/>
      <c r="EP17" s="62"/>
      <c r="EQ17" s="62"/>
      <c r="EZ17" s="198" t="s">
        <v>86</v>
      </c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200"/>
    </row>
    <row r="18" spans="1:167" s="132" customFormat="1" ht="12" customHeight="1">
      <c r="BG18" s="67"/>
      <c r="EB18" s="62"/>
      <c r="EC18" s="62"/>
      <c r="ED18" s="62"/>
      <c r="EE18" s="62"/>
      <c r="EF18" s="63"/>
      <c r="EG18" s="63"/>
      <c r="EH18" s="64"/>
      <c r="EI18" s="129"/>
      <c r="EJ18" s="64"/>
      <c r="EK18" s="64"/>
      <c r="EL18" s="64"/>
      <c r="EM18" s="64"/>
      <c r="EN18" s="64"/>
      <c r="EO18" s="64"/>
      <c r="EP18" s="64"/>
      <c r="EQ18" s="64"/>
      <c r="ER18" s="65"/>
      <c r="ES18" s="65"/>
      <c r="ET18" s="65"/>
      <c r="EU18" s="65"/>
      <c r="EW18" s="64"/>
      <c r="EX18" s="65" t="s">
        <v>145</v>
      </c>
      <c r="EZ18" s="201" t="s">
        <v>142</v>
      </c>
      <c r="FA18" s="202"/>
      <c r="FB18" s="202"/>
      <c r="FC18" s="202"/>
      <c r="FD18" s="202"/>
      <c r="FE18" s="202"/>
      <c r="FF18" s="202"/>
      <c r="FG18" s="202"/>
      <c r="FH18" s="202"/>
      <c r="FI18" s="202"/>
      <c r="FJ18" s="202"/>
      <c r="FK18" s="203"/>
    </row>
    <row r="19" spans="1:167" s="132" customFormat="1" ht="10.5" customHeight="1">
      <c r="AQ19" s="133" t="s">
        <v>146</v>
      </c>
      <c r="AR19" s="148" t="s">
        <v>311</v>
      </c>
      <c r="AS19" s="148"/>
      <c r="AT19" s="148"/>
      <c r="AU19" s="148"/>
      <c r="AV19" s="148"/>
      <c r="AW19" s="149" t="s">
        <v>101</v>
      </c>
      <c r="AX19" s="149"/>
      <c r="AY19" s="148" t="s">
        <v>312</v>
      </c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7">
        <v>20</v>
      </c>
      <c r="BW19" s="147"/>
      <c r="BX19" s="147"/>
      <c r="BY19" s="147"/>
      <c r="BZ19" s="152" t="s">
        <v>316</v>
      </c>
      <c r="CA19" s="152"/>
      <c r="CB19" s="152"/>
      <c r="CC19" s="149" t="s">
        <v>102</v>
      </c>
      <c r="CD19" s="149"/>
      <c r="CE19" s="149"/>
      <c r="ER19" s="133"/>
      <c r="ES19" s="133"/>
      <c r="ET19" s="133"/>
      <c r="EU19" s="133"/>
      <c r="EX19" s="133" t="s">
        <v>103</v>
      </c>
      <c r="EZ19" s="193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5"/>
    </row>
    <row r="20" spans="1:167" s="132" customFormat="1" ht="14.25" customHeight="1">
      <c r="A20" s="132" t="s">
        <v>147</v>
      </c>
      <c r="AO20" s="180" t="s">
        <v>296</v>
      </c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R20" s="133"/>
      <c r="ES20" s="133"/>
      <c r="ET20" s="133"/>
      <c r="EU20" s="133"/>
      <c r="EX20" s="133"/>
      <c r="EZ20" s="177" t="s">
        <v>288</v>
      </c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9"/>
    </row>
    <row r="21" spans="1:167" s="132" customFormat="1" ht="15.75" customHeight="1">
      <c r="A21" s="132" t="s">
        <v>148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R21" s="133"/>
      <c r="ES21" s="133"/>
      <c r="ET21" s="133"/>
      <c r="EU21" s="133"/>
      <c r="EX21" s="133" t="s">
        <v>104</v>
      </c>
      <c r="EZ21" s="182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83"/>
    </row>
    <row r="22" spans="1:167" s="132" customFormat="1" ht="3" customHeight="1" thickBo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R22" s="133"/>
      <c r="ES22" s="133"/>
      <c r="ET22" s="133"/>
      <c r="EU22" s="133"/>
      <c r="EX22" s="133"/>
      <c r="EZ22" s="177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9"/>
    </row>
    <row r="23" spans="1:167" s="132" customFormat="1" ht="10.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N23" s="66"/>
      <c r="AO23" s="67" t="s">
        <v>87</v>
      </c>
      <c r="AP23" s="66"/>
      <c r="AQ23" s="66"/>
      <c r="AR23" s="66"/>
      <c r="AY23" s="187" t="s">
        <v>297</v>
      </c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9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R23" s="133"/>
      <c r="ES23" s="133"/>
      <c r="ET23" s="133"/>
      <c r="EU23" s="133"/>
      <c r="EX23" s="133" t="s">
        <v>149</v>
      </c>
      <c r="EZ23" s="184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6"/>
    </row>
    <row r="24" spans="1:167" s="132" customFormat="1" ht="3" customHeight="1" thickBo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Y24" s="190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2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R24" s="133"/>
      <c r="ES24" s="133"/>
      <c r="ET24" s="133"/>
      <c r="EU24" s="133"/>
      <c r="EX24" s="133"/>
      <c r="EZ24" s="182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83"/>
    </row>
    <row r="25" spans="1:167" s="132" customFormat="1" ht="10.5" customHeight="1">
      <c r="A25" s="132" t="s">
        <v>150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O25" s="181" t="s">
        <v>268</v>
      </c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R25" s="133"/>
      <c r="ES25" s="133"/>
      <c r="ET25" s="133"/>
      <c r="EU25" s="133"/>
      <c r="EX25" s="65" t="s">
        <v>151</v>
      </c>
      <c r="EZ25" s="193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5"/>
    </row>
    <row r="26" spans="1:167" s="132" customFormat="1" ht="10.5" customHeight="1">
      <c r="A26" s="132" t="s">
        <v>152</v>
      </c>
      <c r="AO26" s="175" t="s">
        <v>285</v>
      </c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R26" s="133"/>
      <c r="ES26" s="133"/>
      <c r="ET26" s="133"/>
      <c r="EU26" s="133"/>
      <c r="EX26" s="133"/>
      <c r="EZ26" s="177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9"/>
    </row>
    <row r="27" spans="1:167" s="132" customFormat="1" ht="10.5" customHeight="1">
      <c r="A27" s="132" t="s">
        <v>153</v>
      </c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R27" s="133"/>
      <c r="ES27" s="133"/>
      <c r="ET27" s="133"/>
      <c r="EU27" s="133"/>
      <c r="EX27" s="133" t="s">
        <v>154</v>
      </c>
      <c r="EZ27" s="167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9"/>
    </row>
    <row r="28" spans="1:167" s="132" customFormat="1" ht="10.5" customHeight="1">
      <c r="A28" s="132" t="s">
        <v>152</v>
      </c>
      <c r="AO28" s="180" t="s">
        <v>286</v>
      </c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N28" s="64"/>
      <c r="EO28" s="64"/>
      <c r="EP28" s="64"/>
      <c r="EQ28" s="64"/>
      <c r="ER28" s="65"/>
      <c r="ES28" s="65"/>
      <c r="ET28" s="65"/>
      <c r="EU28" s="65"/>
      <c r="EW28" s="64"/>
      <c r="EZ28" s="177" t="s">
        <v>287</v>
      </c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9"/>
    </row>
    <row r="29" spans="1:167" s="132" customFormat="1" ht="10.5" customHeight="1">
      <c r="A29" s="132" t="s">
        <v>155</v>
      </c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N29" s="64"/>
      <c r="EO29" s="64"/>
      <c r="EP29" s="64"/>
      <c r="EQ29" s="64"/>
      <c r="ER29" s="65"/>
      <c r="ES29" s="65"/>
      <c r="ET29" s="65"/>
      <c r="EU29" s="65"/>
      <c r="EW29" s="64"/>
      <c r="EX29" s="133" t="s">
        <v>104</v>
      </c>
      <c r="EZ29" s="182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83"/>
    </row>
    <row r="30" spans="1:167" s="132" customFormat="1" ht="10.5" customHeight="1">
      <c r="A30" s="132" t="s">
        <v>156</v>
      </c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4"/>
      <c r="EK30" s="64"/>
      <c r="EL30" s="64"/>
      <c r="EM30" s="64"/>
      <c r="EN30" s="64"/>
      <c r="EO30" s="64"/>
      <c r="EP30" s="64"/>
      <c r="EQ30" s="64"/>
      <c r="ER30" s="65"/>
      <c r="ES30" s="65"/>
      <c r="ET30" s="65"/>
      <c r="EU30" s="65"/>
      <c r="EW30" s="64"/>
      <c r="EX30" s="133" t="s">
        <v>105</v>
      </c>
      <c r="EZ30" s="167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69"/>
    </row>
    <row r="31" spans="1:167" s="132" customFormat="1" ht="10.5" customHeight="1" thickBot="1"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4"/>
      <c r="EK31" s="64"/>
      <c r="EL31" s="64"/>
      <c r="EM31" s="64"/>
      <c r="EN31" s="64"/>
      <c r="EO31" s="64"/>
      <c r="EP31" s="64"/>
      <c r="EQ31" s="64"/>
      <c r="ER31" s="65"/>
      <c r="ES31" s="65"/>
      <c r="ET31" s="65"/>
      <c r="EU31" s="65"/>
      <c r="EW31" s="64"/>
      <c r="EX31" s="133" t="s">
        <v>157</v>
      </c>
      <c r="EZ31" s="170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2"/>
    </row>
    <row r="32" spans="1:167" s="57" customFormat="1" ht="10.5" customHeight="1">
      <c r="L32" s="158" t="s">
        <v>158</v>
      </c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69"/>
      <c r="EK32" s="69"/>
      <c r="EL32" s="69"/>
      <c r="EM32" s="69"/>
      <c r="EN32" s="69"/>
      <c r="EO32" s="69"/>
      <c r="EP32" s="69"/>
      <c r="EQ32" s="69"/>
      <c r="ER32" s="70"/>
      <c r="ES32" s="70"/>
      <c r="ET32" s="70"/>
      <c r="EU32" s="70"/>
      <c r="EW32" s="69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</row>
    <row r="33" spans="1:167" ht="5.0999999999999996" customHeight="1"/>
    <row r="34" spans="1:167" ht="12" customHeight="1">
      <c r="A34" s="132" t="s">
        <v>264</v>
      </c>
      <c r="AO34" s="173" t="s">
        <v>298</v>
      </c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</row>
    <row r="35" spans="1:167" ht="12" customHeight="1">
      <c r="A35" s="130" t="s">
        <v>265</v>
      </c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</row>
    <row r="36" spans="1:167" ht="12" customHeight="1">
      <c r="A36" s="130" t="s">
        <v>266</v>
      </c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</row>
    <row r="37" spans="1:167" ht="12" customHeight="1">
      <c r="A37" s="130" t="s">
        <v>267</v>
      </c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</row>
    <row r="38" spans="1:167" ht="5.0999999999999996" customHeight="1" thickBot="1"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</row>
    <row r="39" spans="1:167" s="132" customFormat="1" ht="10.5" customHeight="1">
      <c r="ET39" s="133"/>
      <c r="EU39" s="133"/>
      <c r="EX39" s="133" t="s">
        <v>165</v>
      </c>
      <c r="EZ39" s="160" t="s">
        <v>199</v>
      </c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2"/>
    </row>
    <row r="40" spans="1:167" s="132" customFormat="1" ht="10.5" customHeight="1" thickBot="1">
      <c r="A40" s="132" t="s">
        <v>166</v>
      </c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H40" s="163" t="s">
        <v>309</v>
      </c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ET40" s="133"/>
      <c r="EU40" s="133"/>
      <c r="EW40" s="64"/>
      <c r="EX40" s="133" t="s">
        <v>167</v>
      </c>
      <c r="EZ40" s="164"/>
      <c r="FA40" s="16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6"/>
    </row>
    <row r="41" spans="1:167" s="57" customFormat="1" ht="10.5" customHeight="1" thickBot="1">
      <c r="N41" s="158" t="s">
        <v>99</v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H41" s="159" t="s">
        <v>100</v>
      </c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</row>
    <row r="42" spans="1:167" ht="10.5" customHeight="1">
      <c r="A42" s="132" t="s">
        <v>168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X42" s="154" t="s">
        <v>169</v>
      </c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72"/>
    </row>
    <row r="43" spans="1:167" ht="10.5" customHeight="1">
      <c r="A43" s="132" t="s">
        <v>170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  <c r="BR43" s="132"/>
      <c r="BS43" s="132"/>
      <c r="BT43" s="132"/>
      <c r="BU43" s="132"/>
      <c r="BV43" s="132"/>
      <c r="BX43" s="156" t="s">
        <v>171</v>
      </c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73"/>
    </row>
    <row r="44" spans="1:167" ht="10.5" customHeight="1">
      <c r="A44" s="132" t="s">
        <v>172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X44" s="74"/>
      <c r="BY44" s="132" t="s">
        <v>173</v>
      </c>
      <c r="CL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2"/>
      <c r="EG44" s="132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132"/>
      <c r="FG44" s="132"/>
      <c r="FH44" s="132"/>
      <c r="FI44" s="132"/>
      <c r="FJ44" s="132"/>
      <c r="FK44" s="75"/>
    </row>
    <row r="45" spans="1:167" ht="10.5" customHeight="1">
      <c r="N45" s="158" t="s">
        <v>99</v>
      </c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H45" s="159" t="s">
        <v>100</v>
      </c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X45" s="74"/>
      <c r="BY45" s="132" t="s">
        <v>174</v>
      </c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  <c r="CW45" s="153"/>
      <c r="CX45" s="153"/>
      <c r="CZ45" s="153"/>
      <c r="DA45" s="153"/>
      <c r="DB45" s="153"/>
      <c r="DC45" s="153"/>
      <c r="DD45" s="153"/>
      <c r="DE45" s="153"/>
      <c r="DF45" s="153"/>
      <c r="DG45" s="153"/>
      <c r="DH45" s="153"/>
      <c r="DJ45" s="153"/>
      <c r="DK45" s="153"/>
      <c r="DL45" s="153"/>
      <c r="DM45" s="153"/>
      <c r="DN45" s="153"/>
      <c r="DO45" s="153"/>
      <c r="DP45" s="153"/>
      <c r="DQ45" s="153"/>
      <c r="DR45" s="153"/>
      <c r="DS45" s="153"/>
      <c r="DT45" s="153"/>
      <c r="DU45" s="153"/>
      <c r="DV45" s="153"/>
      <c r="DW45" s="153"/>
      <c r="DX45" s="153"/>
      <c r="DY45" s="153"/>
      <c r="DZ45" s="153"/>
      <c r="EA45" s="153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FJ45" s="132"/>
      <c r="FK45" s="75"/>
    </row>
    <row r="46" spans="1:167" ht="10.5" customHeight="1">
      <c r="A46" s="132" t="s">
        <v>173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X46" s="74"/>
      <c r="CL46" s="150" t="s">
        <v>175</v>
      </c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Z46" s="150" t="s">
        <v>99</v>
      </c>
      <c r="DA46" s="150"/>
      <c r="DB46" s="150"/>
      <c r="DC46" s="150"/>
      <c r="DD46" s="150"/>
      <c r="DE46" s="150"/>
      <c r="DF46" s="150"/>
      <c r="DG46" s="150"/>
      <c r="DH46" s="150"/>
      <c r="DJ46" s="150" t="s">
        <v>100</v>
      </c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C46" s="150" t="s">
        <v>176</v>
      </c>
      <c r="ED46" s="150"/>
      <c r="EE46" s="150"/>
      <c r="EF46" s="150"/>
      <c r="EG46" s="150"/>
      <c r="EH46" s="150"/>
      <c r="EI46" s="150"/>
      <c r="EJ46" s="150"/>
      <c r="EK46" s="150"/>
      <c r="EL46" s="150"/>
      <c r="FJ46" s="76"/>
      <c r="FK46" s="75"/>
    </row>
    <row r="47" spans="1:167" ht="10.5" customHeight="1">
      <c r="A47" s="132" t="s">
        <v>174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53" t="s">
        <v>280</v>
      </c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O47" s="153" t="s">
        <v>299</v>
      </c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H47" s="148" t="s">
        <v>281</v>
      </c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X47" s="74"/>
      <c r="BY47" s="147" t="s">
        <v>101</v>
      </c>
      <c r="BZ47" s="147"/>
      <c r="CA47" s="148"/>
      <c r="CB47" s="148"/>
      <c r="CC47" s="148"/>
      <c r="CD47" s="148"/>
      <c r="CE47" s="148"/>
      <c r="CF47" s="149" t="s">
        <v>101</v>
      </c>
      <c r="CG47" s="149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7">
        <v>20</v>
      </c>
      <c r="DF47" s="147"/>
      <c r="DG47" s="147"/>
      <c r="DH47" s="147"/>
      <c r="DI47" s="152"/>
      <c r="DJ47" s="152"/>
      <c r="DK47" s="152"/>
      <c r="DL47" s="149" t="s">
        <v>102</v>
      </c>
      <c r="DM47" s="149"/>
      <c r="DN47" s="149"/>
      <c r="ED47" s="132"/>
      <c r="EE47" s="132"/>
      <c r="EF47" s="132"/>
      <c r="EG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  <c r="FH47" s="132"/>
      <c r="FI47" s="132"/>
      <c r="FJ47" s="132"/>
      <c r="FK47" s="75"/>
    </row>
    <row r="48" spans="1:167" s="57" customFormat="1" ht="9.75" customHeight="1" thickBot="1">
      <c r="N48" s="150" t="s">
        <v>175</v>
      </c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D48" s="150" t="s">
        <v>99</v>
      </c>
      <c r="AE48" s="150"/>
      <c r="AF48" s="150"/>
      <c r="AG48" s="150"/>
      <c r="AH48" s="150"/>
      <c r="AI48" s="150"/>
      <c r="AJ48" s="150"/>
      <c r="AK48" s="150"/>
      <c r="AL48" s="150"/>
      <c r="AM48" s="150"/>
      <c r="AO48" s="150" t="s">
        <v>100</v>
      </c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H48" s="151" t="s">
        <v>176</v>
      </c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X48" s="77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9"/>
    </row>
    <row r="49" spans="1:42" s="132" customFormat="1" ht="10.5" customHeight="1">
      <c r="A49" s="147" t="s">
        <v>101</v>
      </c>
      <c r="B49" s="147"/>
      <c r="C49" s="148" t="s">
        <v>311</v>
      </c>
      <c r="D49" s="148"/>
      <c r="E49" s="148"/>
      <c r="F49" s="148"/>
      <c r="G49" s="148"/>
      <c r="H49" s="149" t="s">
        <v>101</v>
      </c>
      <c r="I49" s="149"/>
      <c r="J49" s="148" t="s">
        <v>312</v>
      </c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7">
        <v>20</v>
      </c>
      <c r="AH49" s="147"/>
      <c r="AI49" s="147"/>
      <c r="AJ49" s="147"/>
      <c r="AK49" s="152" t="s">
        <v>316</v>
      </c>
      <c r="AL49" s="152"/>
      <c r="AM49" s="152"/>
      <c r="AN49" s="149" t="s">
        <v>102</v>
      </c>
      <c r="AO49" s="149"/>
      <c r="AP49" s="149"/>
    </row>
    <row r="50" spans="1:42" s="132" customFormat="1" ht="3" customHeight="1"/>
  </sheetData>
  <mergeCells count="84">
    <mergeCell ref="BP8:FK8"/>
    <mergeCell ref="BP9:FK9"/>
    <mergeCell ref="BP10:FK10"/>
    <mergeCell ref="BP11:FK11"/>
    <mergeCell ref="BP12:FK12"/>
    <mergeCell ref="BP13:CK13"/>
    <mergeCell ref="DY13:FK13"/>
    <mergeCell ref="BP14:CK14"/>
    <mergeCell ref="DY14:FK14"/>
    <mergeCell ref="BQ15:BU15"/>
    <mergeCell ref="BV15:BW15"/>
    <mergeCell ref="BX15:CT15"/>
    <mergeCell ref="CU15:CX15"/>
    <mergeCell ref="CY15:DA15"/>
    <mergeCell ref="DB15:DD15"/>
    <mergeCell ref="B16:EX16"/>
    <mergeCell ref="EJ17:EM17"/>
    <mergeCell ref="EZ17:FK17"/>
    <mergeCell ref="EZ18:FK18"/>
    <mergeCell ref="AR19:AV19"/>
    <mergeCell ref="AW19:AX19"/>
    <mergeCell ref="AY19:BU19"/>
    <mergeCell ref="BV19:BY19"/>
    <mergeCell ref="BZ19:CB19"/>
    <mergeCell ref="CC19:CE19"/>
    <mergeCell ref="EZ19:FK19"/>
    <mergeCell ref="AO20:EL21"/>
    <mergeCell ref="EZ20:FK21"/>
    <mergeCell ref="EZ22:FK24"/>
    <mergeCell ref="AY23:BZ24"/>
    <mergeCell ref="AO25:EL25"/>
    <mergeCell ref="EZ25:FK25"/>
    <mergeCell ref="AO26:EL27"/>
    <mergeCell ref="EZ26:FK26"/>
    <mergeCell ref="EZ27:FK27"/>
    <mergeCell ref="AO28:EL29"/>
    <mergeCell ref="EZ28:FK29"/>
    <mergeCell ref="EZ30:FK30"/>
    <mergeCell ref="L31:AV31"/>
    <mergeCell ref="EZ31:FK31"/>
    <mergeCell ref="L32:AV32"/>
    <mergeCell ref="AO34:EL37"/>
    <mergeCell ref="EZ39:FK39"/>
    <mergeCell ref="N40:AF40"/>
    <mergeCell ref="AH40:BF40"/>
    <mergeCell ref="EZ40:FK40"/>
    <mergeCell ref="N41:AF41"/>
    <mergeCell ref="AH41:BF41"/>
    <mergeCell ref="BX42:EL42"/>
    <mergeCell ref="BX43:EL43"/>
    <mergeCell ref="N44:AF44"/>
    <mergeCell ref="AH44:BF44"/>
    <mergeCell ref="N45:AF45"/>
    <mergeCell ref="AH45:BF45"/>
    <mergeCell ref="CL45:CX45"/>
    <mergeCell ref="CZ45:DH45"/>
    <mergeCell ref="DJ45:EA45"/>
    <mergeCell ref="EC45:EL45"/>
    <mergeCell ref="CL46:CX46"/>
    <mergeCell ref="CZ46:DH46"/>
    <mergeCell ref="DJ46:EA46"/>
    <mergeCell ref="EC46:EL46"/>
    <mergeCell ref="N47:AB47"/>
    <mergeCell ref="AD47:AM47"/>
    <mergeCell ref="AO47:BF47"/>
    <mergeCell ref="BH47:BU47"/>
    <mergeCell ref="BY47:BZ47"/>
    <mergeCell ref="CA47:CE47"/>
    <mergeCell ref="CF47:CG47"/>
    <mergeCell ref="CH47:DD47"/>
    <mergeCell ref="DE47:DH47"/>
    <mergeCell ref="DI47:DK47"/>
    <mergeCell ref="DL47:DN47"/>
    <mergeCell ref="N48:AB48"/>
    <mergeCell ref="AD48:AM48"/>
    <mergeCell ref="AO48:BF48"/>
    <mergeCell ref="BH48:BU48"/>
    <mergeCell ref="AN49:AP49"/>
    <mergeCell ref="AK49:AM49"/>
    <mergeCell ref="A49:B49"/>
    <mergeCell ref="C49:G49"/>
    <mergeCell ref="H49:I49"/>
    <mergeCell ref="J49:AF49"/>
    <mergeCell ref="AG49:AJ4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X19"/>
  <sheetViews>
    <sheetView view="pageBreakPreview" zoomScaleNormal="100" zoomScaleSheetLayoutView="100" workbookViewId="0">
      <selection activeCell="BS19" sqref="BS19"/>
    </sheetView>
  </sheetViews>
  <sheetFormatPr defaultRowHeight="15"/>
  <cols>
    <col min="1" max="128" width="0.85546875" style="1" customWidth="1"/>
  </cols>
  <sheetData>
    <row r="1" spans="1:128" s="1" customFormat="1" ht="3" customHeight="1"/>
    <row r="2" spans="1:128" s="19" customFormat="1" ht="24.75" customHeight="1">
      <c r="A2" s="208" t="s">
        <v>118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</row>
    <row r="3" spans="1:128" s="19" customFormat="1" ht="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</row>
    <row r="4" spans="1:128" s="1" customFormat="1" ht="15" customHeight="1">
      <c r="A4" s="206" t="s">
        <v>119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s="1" customFormat="1" ht="26.25" customHeight="1">
      <c r="A5" s="209" t="s">
        <v>282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</row>
    <row r="6" spans="1:128" s="1" customFormat="1" ht="18" customHeight="1">
      <c r="A6" s="206" t="s">
        <v>120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</row>
    <row r="7" spans="1:128" s="21" customFormat="1" ht="18.75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0"/>
      <c r="BY7" s="210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0"/>
      <c r="CO7" s="210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10"/>
      <c r="DE7" s="210"/>
      <c r="DF7" s="210"/>
      <c r="DG7" s="210"/>
      <c r="DH7" s="210"/>
      <c r="DI7" s="210"/>
      <c r="DJ7" s="210"/>
      <c r="DK7" s="210"/>
      <c r="DL7" s="210"/>
      <c r="DM7" s="210"/>
      <c r="DN7" s="210"/>
      <c r="DO7" s="210"/>
      <c r="DP7" s="210"/>
      <c r="DQ7" s="210"/>
      <c r="DR7" s="210"/>
      <c r="DS7" s="210"/>
      <c r="DT7" s="210"/>
      <c r="DU7" s="210"/>
      <c r="DV7" s="210"/>
      <c r="DW7" s="210"/>
      <c r="DX7" s="210"/>
    </row>
    <row r="8" spans="1:128" s="1" customFormat="1" ht="32.25" customHeight="1">
      <c r="A8" s="206" t="s">
        <v>269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</row>
    <row r="9" spans="1:128" s="1" customFormat="1" ht="27" customHeight="1">
      <c r="A9" s="209" t="s">
        <v>270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</row>
    <row r="10" spans="1:128" s="1" customFormat="1" ht="33.7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</row>
    <row r="11" spans="1:128" s="1" customFormat="1" ht="16.5" customHeight="1">
      <c r="A11" s="83"/>
      <c r="B11" s="206" t="s">
        <v>9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83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</row>
    <row r="12" spans="1:128" s="1" customFormat="1" ht="16.5" customHeight="1">
      <c r="A12" s="83"/>
      <c r="B12" s="206" t="s">
        <v>106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83"/>
      <c r="CX12" s="83"/>
      <c r="CY12" s="83"/>
      <c r="CZ12" s="83"/>
      <c r="DA12" s="83"/>
      <c r="DB12" s="83"/>
      <c r="DC12" s="83"/>
      <c r="DD12" s="83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</row>
    <row r="13" spans="1:128" s="1" customFormat="1" ht="16.5" customHeight="1">
      <c r="A13" s="83"/>
      <c r="B13" s="84"/>
      <c r="C13" s="84"/>
      <c r="D13" s="82"/>
      <c r="E13" s="82"/>
      <c r="F13" s="82"/>
      <c r="G13" s="82"/>
      <c r="H13" s="82"/>
      <c r="I13" s="207">
        <v>24905890.170000002</v>
      </c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3"/>
      <c r="CX13" s="83"/>
      <c r="CY13" s="83"/>
      <c r="CZ13" s="83"/>
      <c r="DA13" s="83"/>
      <c r="DB13" s="83"/>
      <c r="DC13" s="83"/>
      <c r="DD13" s="83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</row>
    <row r="14" spans="1:128" s="1" customFormat="1" ht="32.25" customHeight="1">
      <c r="A14" s="83"/>
      <c r="B14" s="206" t="s">
        <v>107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</row>
    <row r="15" spans="1:128" s="1" customFormat="1" ht="16.5" customHeight="1">
      <c r="A15" s="83"/>
      <c r="B15" s="84"/>
      <c r="C15" s="84"/>
      <c r="D15" s="82"/>
      <c r="E15" s="82"/>
      <c r="F15" s="82"/>
      <c r="G15" s="82"/>
      <c r="H15" s="82"/>
      <c r="I15" s="207" t="s">
        <v>271</v>
      </c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3"/>
      <c r="CX15" s="83"/>
      <c r="CY15" s="83"/>
      <c r="CZ15" s="83"/>
      <c r="DA15" s="83"/>
      <c r="DB15" s="83"/>
      <c r="DC15" s="83"/>
      <c r="DD15" s="83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</row>
    <row r="16" spans="1:128" s="1" customFormat="1" ht="30.75" customHeight="1">
      <c r="A16" s="206" t="s">
        <v>317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</row>
    <row r="17" spans="1:128" s="1" customFormat="1">
      <c r="A17" s="83"/>
      <c r="B17" s="206" t="s">
        <v>9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83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</row>
    <row r="18" spans="1:128" s="20" customFormat="1" ht="15" customHeight="1">
      <c r="A18" s="83"/>
      <c r="B18" s="206" t="s">
        <v>108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 t="s">
        <v>318</v>
      </c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83"/>
      <c r="CW18" s="83"/>
      <c r="CX18" s="83"/>
      <c r="CY18" s="83"/>
      <c r="CZ18" s="83"/>
      <c r="DA18" s="83"/>
      <c r="DB18" s="83"/>
      <c r="DC18" s="83"/>
      <c r="DD18" s="83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</row>
    <row r="19" spans="1:128">
      <c r="A19" s="17"/>
      <c r="B19" s="18"/>
      <c r="C19" s="18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7"/>
      <c r="CX19" s="17"/>
      <c r="CY19" s="17"/>
      <c r="CZ19" s="17"/>
      <c r="DA19" s="17"/>
      <c r="DB19" s="17"/>
      <c r="DC19" s="17"/>
      <c r="DD19" s="17"/>
      <c r="DE19" s="16"/>
      <c r="DF19" s="17"/>
      <c r="DG19" s="18"/>
      <c r="DH19" s="18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</row>
  </sheetData>
  <mergeCells count="17">
    <mergeCell ref="A2:DX2"/>
    <mergeCell ref="A4:DX4"/>
    <mergeCell ref="A5:DX5"/>
    <mergeCell ref="B17:Q17"/>
    <mergeCell ref="A6:DX6"/>
    <mergeCell ref="A7:DX7"/>
    <mergeCell ref="A9:DX9"/>
    <mergeCell ref="A8:DX8"/>
    <mergeCell ref="A10:DD10"/>
    <mergeCell ref="B18:BR18"/>
    <mergeCell ref="BS18:CU18"/>
    <mergeCell ref="B11:Q11"/>
    <mergeCell ref="B12:CV12"/>
    <mergeCell ref="I13:AK13"/>
    <mergeCell ref="A16:DX16"/>
    <mergeCell ref="I15:AK15"/>
    <mergeCell ref="B14:DX14"/>
  </mergeCells>
  <pageMargins left="0.25" right="0.25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A27"/>
  <sheetViews>
    <sheetView view="pageBreakPreview" topLeftCell="A4" zoomScale="110" zoomScaleNormal="100" zoomScaleSheetLayoutView="110" workbookViewId="0">
      <selection activeCell="BT24" sqref="BT24:DA24"/>
    </sheetView>
  </sheetViews>
  <sheetFormatPr defaultColWidth="0.85546875" defaultRowHeight="12" customHeight="1"/>
  <cols>
    <col min="1" max="16384" width="0.85546875" style="44"/>
  </cols>
  <sheetData>
    <row r="1" spans="1:105" ht="3" customHeight="1"/>
    <row r="2" spans="1:105" ht="10.5" customHeight="1"/>
    <row r="3" spans="1:105" s="47" customFormat="1" ht="14.25">
      <c r="A3" s="230" t="s">
        <v>92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</row>
    <row r="4" spans="1:105" s="47" customFormat="1" ht="14.25">
      <c r="A4" s="230" t="s">
        <v>313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</row>
    <row r="5" spans="1:105" s="47" customFormat="1" ht="15">
      <c r="A5" s="234" t="s">
        <v>244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</row>
    <row r="6" spans="1:105" s="47" customFormat="1" ht="1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</row>
    <row r="7" spans="1:105" ht="10.5" customHeight="1"/>
    <row r="8" spans="1:105" s="50" customFormat="1" ht="45" customHeight="1">
      <c r="A8" s="231" t="s">
        <v>185</v>
      </c>
      <c r="B8" s="232"/>
      <c r="C8" s="232"/>
      <c r="D8" s="232"/>
      <c r="E8" s="232"/>
      <c r="F8" s="232"/>
      <c r="G8" s="233"/>
      <c r="H8" s="231" t="s">
        <v>4</v>
      </c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3"/>
      <c r="BT8" s="231" t="s">
        <v>245</v>
      </c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3"/>
    </row>
    <row r="9" spans="1:105" s="51" customFormat="1" ht="12.75">
      <c r="A9" s="235">
        <v>1</v>
      </c>
      <c r="B9" s="236"/>
      <c r="C9" s="236"/>
      <c r="D9" s="236"/>
      <c r="E9" s="236"/>
      <c r="F9" s="236"/>
      <c r="G9" s="237"/>
      <c r="H9" s="235">
        <v>2</v>
      </c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7"/>
      <c r="BT9" s="235">
        <v>3</v>
      </c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7"/>
    </row>
    <row r="10" spans="1:105" s="52" customFormat="1" ht="23.25" customHeight="1">
      <c r="A10" s="215"/>
      <c r="B10" s="216"/>
      <c r="C10" s="216"/>
      <c r="D10" s="216"/>
      <c r="E10" s="216"/>
      <c r="F10" s="216"/>
      <c r="G10" s="217"/>
      <c r="H10" s="212" t="s">
        <v>93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4"/>
      <c r="BT10" s="221">
        <v>24905890.170000002</v>
      </c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3"/>
    </row>
    <row r="11" spans="1:105" s="52" customFormat="1" ht="30.75" customHeight="1">
      <c r="A11" s="215"/>
      <c r="B11" s="216"/>
      <c r="C11" s="216"/>
      <c r="D11" s="216"/>
      <c r="E11" s="216"/>
      <c r="F11" s="216"/>
      <c r="G11" s="217"/>
      <c r="H11" s="224" t="s">
        <v>246</v>
      </c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6"/>
      <c r="BT11" s="221">
        <v>18656238.18</v>
      </c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22"/>
      <c r="CU11" s="222"/>
      <c r="CV11" s="222"/>
      <c r="CW11" s="222"/>
      <c r="CX11" s="222"/>
      <c r="CY11" s="222"/>
      <c r="CZ11" s="222"/>
      <c r="DA11" s="223"/>
    </row>
    <row r="12" spans="1:105" s="52" customFormat="1" ht="30.75" customHeight="1">
      <c r="A12" s="215"/>
      <c r="B12" s="216"/>
      <c r="C12" s="216"/>
      <c r="D12" s="216"/>
      <c r="E12" s="216"/>
      <c r="F12" s="216"/>
      <c r="G12" s="217"/>
      <c r="H12" s="218" t="s">
        <v>247</v>
      </c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20"/>
      <c r="BT12" s="221">
        <v>0</v>
      </c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22"/>
      <c r="CU12" s="222"/>
      <c r="CV12" s="222"/>
      <c r="CW12" s="222"/>
      <c r="CX12" s="222"/>
      <c r="CY12" s="222"/>
      <c r="CZ12" s="222"/>
      <c r="DA12" s="223"/>
    </row>
    <row r="13" spans="1:105" s="52" customFormat="1" ht="15" customHeight="1">
      <c r="A13" s="215"/>
      <c r="B13" s="216"/>
      <c r="C13" s="216"/>
      <c r="D13" s="216"/>
      <c r="E13" s="216"/>
      <c r="F13" s="216"/>
      <c r="G13" s="217"/>
      <c r="H13" s="227" t="s">
        <v>94</v>
      </c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9"/>
      <c r="BT13" s="221">
        <v>6101202.9500000002</v>
      </c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3"/>
    </row>
    <row r="14" spans="1:105" s="52" customFormat="1" ht="30.75" customHeight="1">
      <c r="A14" s="215"/>
      <c r="B14" s="216"/>
      <c r="C14" s="216"/>
      <c r="D14" s="216"/>
      <c r="E14" s="216"/>
      <c r="F14" s="216"/>
      <c r="G14" s="217"/>
      <c r="H14" s="218" t="s">
        <v>247</v>
      </c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20"/>
      <c r="BT14" s="221">
        <v>506700</v>
      </c>
      <c r="BU14" s="222"/>
      <c r="BV14" s="222"/>
      <c r="BW14" s="222"/>
      <c r="BX14" s="222"/>
      <c r="BY14" s="222"/>
      <c r="BZ14" s="222"/>
      <c r="CA14" s="222"/>
      <c r="CB14" s="222"/>
      <c r="CC14" s="222"/>
      <c r="CD14" s="222"/>
      <c r="CE14" s="222"/>
      <c r="CF14" s="222"/>
      <c r="CG14" s="222"/>
      <c r="CH14" s="222"/>
      <c r="CI14" s="222"/>
      <c r="CJ14" s="222"/>
      <c r="CK14" s="222"/>
      <c r="CL14" s="222"/>
      <c r="CM14" s="222"/>
      <c r="CN14" s="222"/>
      <c r="CO14" s="222"/>
      <c r="CP14" s="222"/>
      <c r="CQ14" s="222"/>
      <c r="CR14" s="222"/>
      <c r="CS14" s="222"/>
      <c r="CT14" s="222"/>
      <c r="CU14" s="222"/>
      <c r="CV14" s="222"/>
      <c r="CW14" s="222"/>
      <c r="CX14" s="222"/>
      <c r="CY14" s="222"/>
      <c r="CZ14" s="222"/>
      <c r="DA14" s="223"/>
    </row>
    <row r="15" spans="1:105" s="52" customFormat="1" ht="23.25" customHeight="1">
      <c r="A15" s="215"/>
      <c r="B15" s="216"/>
      <c r="C15" s="216"/>
      <c r="D15" s="216"/>
      <c r="E15" s="216"/>
      <c r="F15" s="216"/>
      <c r="G15" s="217"/>
      <c r="H15" s="212" t="s">
        <v>95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4"/>
      <c r="BT15" s="221">
        <v>57.84</v>
      </c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3"/>
    </row>
    <row r="16" spans="1:105" s="52" customFormat="1" ht="30.75" customHeight="1">
      <c r="A16" s="215"/>
      <c r="B16" s="216"/>
      <c r="C16" s="216"/>
      <c r="D16" s="216"/>
      <c r="E16" s="216"/>
      <c r="F16" s="216"/>
      <c r="G16" s="217"/>
      <c r="H16" s="224" t="s">
        <v>248</v>
      </c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6"/>
      <c r="BT16" s="221">
        <v>0</v>
      </c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3"/>
    </row>
    <row r="17" spans="1:105" s="52" customFormat="1" ht="30.75" customHeight="1">
      <c r="A17" s="215"/>
      <c r="B17" s="216"/>
      <c r="C17" s="216"/>
      <c r="D17" s="216"/>
      <c r="E17" s="216"/>
      <c r="F17" s="216"/>
      <c r="G17" s="217"/>
      <c r="H17" s="218" t="s">
        <v>249</v>
      </c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20"/>
      <c r="BT17" s="221">
        <v>0</v>
      </c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3"/>
    </row>
    <row r="18" spans="1:105" s="52" customFormat="1" ht="15" customHeight="1">
      <c r="A18" s="215"/>
      <c r="B18" s="216"/>
      <c r="C18" s="216"/>
      <c r="D18" s="216"/>
      <c r="E18" s="216"/>
      <c r="F18" s="216"/>
      <c r="G18" s="217"/>
      <c r="H18" s="227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9"/>
      <c r="BT18" s="221">
        <v>0</v>
      </c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3"/>
    </row>
    <row r="19" spans="1:105" s="52" customFormat="1" ht="30.75" customHeight="1">
      <c r="A19" s="215"/>
      <c r="B19" s="216"/>
      <c r="C19" s="216"/>
      <c r="D19" s="216"/>
      <c r="E19" s="216"/>
      <c r="F19" s="216"/>
      <c r="G19" s="217"/>
      <c r="H19" s="218" t="s">
        <v>250</v>
      </c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20"/>
      <c r="BT19" s="221">
        <v>0</v>
      </c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2"/>
      <c r="CZ19" s="222"/>
      <c r="DA19" s="223"/>
    </row>
    <row r="20" spans="1:105" s="52" customFormat="1" ht="15" customHeight="1">
      <c r="A20" s="215"/>
      <c r="B20" s="216"/>
      <c r="C20" s="216"/>
      <c r="D20" s="216"/>
      <c r="E20" s="216"/>
      <c r="F20" s="216"/>
      <c r="G20" s="217"/>
      <c r="H20" s="224" t="s">
        <v>96</v>
      </c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6"/>
      <c r="BT20" s="221">
        <v>0</v>
      </c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3"/>
    </row>
    <row r="21" spans="1:105" s="52" customFormat="1" ht="15" customHeight="1">
      <c r="A21" s="215"/>
      <c r="B21" s="216"/>
      <c r="C21" s="216"/>
      <c r="D21" s="216"/>
      <c r="E21" s="216"/>
      <c r="F21" s="216"/>
      <c r="G21" s="217"/>
      <c r="H21" s="224" t="s">
        <v>97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6"/>
      <c r="BT21" s="221">
        <v>0</v>
      </c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3"/>
    </row>
    <row r="22" spans="1:105" s="52" customFormat="1" ht="15" customHeight="1">
      <c r="A22" s="215"/>
      <c r="B22" s="216"/>
      <c r="C22" s="216"/>
      <c r="D22" s="216"/>
      <c r="E22" s="216"/>
      <c r="F22" s="216"/>
      <c r="G22" s="217"/>
      <c r="H22" s="224" t="s">
        <v>251</v>
      </c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6"/>
      <c r="BT22" s="221">
        <v>0</v>
      </c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3"/>
    </row>
    <row r="23" spans="1:105" s="52" customFormat="1" ht="23.25" customHeight="1">
      <c r="A23" s="215"/>
      <c r="B23" s="216"/>
      <c r="C23" s="216"/>
      <c r="D23" s="216"/>
      <c r="E23" s="216"/>
      <c r="F23" s="216"/>
      <c r="G23" s="217"/>
      <c r="H23" s="212" t="s">
        <v>98</v>
      </c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4"/>
      <c r="BT23" s="221">
        <v>206780.29</v>
      </c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3"/>
    </row>
    <row r="24" spans="1:105" s="52" customFormat="1" ht="30.75" customHeight="1">
      <c r="A24" s="215"/>
      <c r="B24" s="216"/>
      <c r="C24" s="216"/>
      <c r="D24" s="216"/>
      <c r="E24" s="216"/>
      <c r="F24" s="216"/>
      <c r="G24" s="217"/>
      <c r="H24" s="224" t="s">
        <v>252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6"/>
      <c r="BT24" s="221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2"/>
      <c r="CZ24" s="222"/>
      <c r="DA24" s="223"/>
    </row>
    <row r="25" spans="1:105" s="52" customFormat="1" ht="15" customHeight="1">
      <c r="A25" s="215"/>
      <c r="B25" s="216"/>
      <c r="C25" s="216"/>
      <c r="D25" s="216"/>
      <c r="E25" s="216"/>
      <c r="F25" s="216"/>
      <c r="G25" s="217"/>
      <c r="H25" s="224" t="s">
        <v>253</v>
      </c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6"/>
      <c r="BT25" s="221">
        <v>206780.29</v>
      </c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3"/>
    </row>
    <row r="26" spans="1:105" s="52" customFormat="1" ht="30.75" customHeight="1">
      <c r="A26" s="215"/>
      <c r="B26" s="216"/>
      <c r="C26" s="216"/>
      <c r="D26" s="216"/>
      <c r="E26" s="216"/>
      <c r="F26" s="216"/>
      <c r="G26" s="217"/>
      <c r="H26" s="218" t="s">
        <v>254</v>
      </c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20"/>
      <c r="BT26" s="221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2"/>
      <c r="CZ26" s="222"/>
      <c r="DA26" s="223"/>
    </row>
    <row r="27" spans="1:105" ht="10.5" customHeight="1"/>
  </sheetData>
  <mergeCells count="60">
    <mergeCell ref="A3:DA3"/>
    <mergeCell ref="A8:G8"/>
    <mergeCell ref="H12:BS12"/>
    <mergeCell ref="BT12:DA12"/>
    <mergeCell ref="A11:G11"/>
    <mergeCell ref="A4:DA4"/>
    <mergeCell ref="A5:DA5"/>
    <mergeCell ref="H8:BS8"/>
    <mergeCell ref="H9:BS9"/>
    <mergeCell ref="BT8:DA8"/>
    <mergeCell ref="A12:G12"/>
    <mergeCell ref="BT9:DA9"/>
    <mergeCell ref="A9:G9"/>
    <mergeCell ref="BT10:DA10"/>
    <mergeCell ref="H11:BS11"/>
    <mergeCell ref="BT11:DA11"/>
    <mergeCell ref="A14:G14"/>
    <mergeCell ref="A13:G13"/>
    <mergeCell ref="H13:BS13"/>
    <mergeCell ref="BT13:DA13"/>
    <mergeCell ref="H15:BS15"/>
    <mergeCell ref="BT15:DA15"/>
    <mergeCell ref="H14:BS14"/>
    <mergeCell ref="BT14:DA14"/>
    <mergeCell ref="BT17:DA17"/>
    <mergeCell ref="A18:G18"/>
    <mergeCell ref="H18:BS18"/>
    <mergeCell ref="BT18:DA18"/>
    <mergeCell ref="A15:G15"/>
    <mergeCell ref="A26:G26"/>
    <mergeCell ref="H26:BS26"/>
    <mergeCell ref="BT26:DA26"/>
    <mergeCell ref="A23:G23"/>
    <mergeCell ref="A24:G24"/>
    <mergeCell ref="A22:G22"/>
    <mergeCell ref="A25:G25"/>
    <mergeCell ref="H25:BS25"/>
    <mergeCell ref="BT25:DA25"/>
    <mergeCell ref="H22:BS22"/>
    <mergeCell ref="BT22:DA22"/>
    <mergeCell ref="H23:BS23"/>
    <mergeCell ref="BT23:DA23"/>
    <mergeCell ref="H24:BS24"/>
    <mergeCell ref="BT24:DA24"/>
    <mergeCell ref="H10:BS10"/>
    <mergeCell ref="A10:G10"/>
    <mergeCell ref="H19:BS19"/>
    <mergeCell ref="BT19:DA19"/>
    <mergeCell ref="BT21:DA21"/>
    <mergeCell ref="H21:BS21"/>
    <mergeCell ref="A20:G20"/>
    <mergeCell ref="H20:BS20"/>
    <mergeCell ref="BT20:DA20"/>
    <mergeCell ref="A21:G21"/>
    <mergeCell ref="A16:G16"/>
    <mergeCell ref="H16:BS16"/>
    <mergeCell ref="BT16:DA16"/>
    <mergeCell ref="A19:G19"/>
    <mergeCell ref="A17:G17"/>
    <mergeCell ref="H17:BS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3"/>
  <sheetViews>
    <sheetView view="pageBreakPreview" topLeftCell="B13" zoomScale="80" zoomScaleNormal="90" zoomScaleSheetLayoutView="80" workbookViewId="0">
      <selection activeCell="F34" sqref="F34"/>
    </sheetView>
  </sheetViews>
  <sheetFormatPr defaultRowHeight="15"/>
  <cols>
    <col min="1" max="1" width="9.140625" style="8" hidden="1" customWidth="1"/>
    <col min="2" max="2" width="31.28515625" style="8" customWidth="1"/>
    <col min="3" max="3" width="9.140625" style="8"/>
    <col min="4" max="4" width="13.5703125" style="22" customWidth="1"/>
    <col min="5" max="6" width="14.7109375" style="11" customWidth="1"/>
    <col min="7" max="7" width="14.5703125" style="8" customWidth="1"/>
    <col min="8" max="8" width="13.7109375" style="8" customWidth="1"/>
    <col min="9" max="9" width="12" style="8" customWidth="1"/>
    <col min="10" max="10" width="11.85546875" style="8" customWidth="1"/>
    <col min="11" max="11" width="14.42578125" style="11" customWidth="1"/>
    <col min="12" max="12" width="12.5703125" style="8" customWidth="1"/>
    <col min="13" max="13" width="17.5703125" style="8" customWidth="1"/>
    <col min="14" max="16384" width="9.140625" style="8"/>
  </cols>
  <sheetData>
    <row r="1" spans="1:13" ht="21.75" customHeight="1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3" ht="12.75" customHeight="1">
      <c r="A2" s="259" t="s">
        <v>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1:13" ht="12.75" customHeight="1">
      <c r="A3" s="259" t="s">
        <v>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</row>
    <row r="4" spans="1:13" s="2" customFormat="1" ht="18" customHeight="1">
      <c r="A4" s="260" t="s">
        <v>314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</row>
    <row r="5" spans="1:13" s="2" customFormat="1">
      <c r="A5" s="261" t="s">
        <v>3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1:13">
      <c r="B6" s="10"/>
    </row>
    <row r="7" spans="1:13" s="7" customFormat="1" ht="30" customHeight="1">
      <c r="B7" s="240" t="s">
        <v>4</v>
      </c>
      <c r="C7" s="240" t="s">
        <v>5</v>
      </c>
      <c r="D7" s="240" t="s">
        <v>6</v>
      </c>
      <c r="E7" s="240" t="s">
        <v>7</v>
      </c>
      <c r="F7" s="240"/>
      <c r="G7" s="240"/>
      <c r="H7" s="240"/>
      <c r="I7" s="240"/>
      <c r="J7" s="240"/>
      <c r="K7" s="240"/>
      <c r="L7" s="240"/>
    </row>
    <row r="8" spans="1:13" s="7" customFormat="1">
      <c r="B8" s="240"/>
      <c r="C8" s="240"/>
      <c r="D8" s="240"/>
      <c r="E8" s="253" t="s">
        <v>8</v>
      </c>
      <c r="F8" s="254" t="s">
        <v>9</v>
      </c>
      <c r="G8" s="255"/>
      <c r="H8" s="255"/>
      <c r="I8" s="255"/>
      <c r="J8" s="255"/>
      <c r="K8" s="255"/>
      <c r="L8" s="256"/>
    </row>
    <row r="9" spans="1:13" s="7" customFormat="1" ht="57.75" customHeight="1">
      <c r="B9" s="240"/>
      <c r="C9" s="240"/>
      <c r="D9" s="240"/>
      <c r="E9" s="253"/>
      <c r="F9" s="240" t="s">
        <v>125</v>
      </c>
      <c r="G9" s="240" t="s">
        <v>10</v>
      </c>
      <c r="H9" s="257" t="s">
        <v>121</v>
      </c>
      <c r="I9" s="240" t="s">
        <v>11</v>
      </c>
      <c r="J9" s="240" t="s">
        <v>12</v>
      </c>
      <c r="K9" s="240" t="s">
        <v>13</v>
      </c>
      <c r="L9" s="240"/>
    </row>
    <row r="10" spans="1:13" s="7" customFormat="1" ht="187.5" customHeight="1">
      <c r="B10" s="240"/>
      <c r="C10" s="240"/>
      <c r="D10" s="240"/>
      <c r="E10" s="253"/>
      <c r="F10" s="240"/>
      <c r="G10" s="240"/>
      <c r="H10" s="257"/>
      <c r="I10" s="240"/>
      <c r="J10" s="240"/>
      <c r="K10" s="80" t="s">
        <v>8</v>
      </c>
      <c r="L10" s="6" t="s">
        <v>14</v>
      </c>
    </row>
    <row r="11" spans="1:13" s="85" customFormat="1">
      <c r="B11" s="86">
        <v>1</v>
      </c>
      <c r="C11" s="86">
        <v>2</v>
      </c>
      <c r="D11" s="86">
        <v>3</v>
      </c>
      <c r="E11" s="86">
        <v>4</v>
      </c>
      <c r="F11" s="86">
        <v>5</v>
      </c>
      <c r="G11" s="87" t="s">
        <v>126</v>
      </c>
      <c r="H11" s="86">
        <v>6</v>
      </c>
      <c r="I11" s="86">
        <v>7</v>
      </c>
      <c r="J11" s="86">
        <v>8</v>
      </c>
      <c r="K11" s="86">
        <v>9</v>
      </c>
      <c r="L11" s="87" t="s">
        <v>91</v>
      </c>
    </row>
    <row r="12" spans="1:13" s="15" customFormat="1" ht="28.5">
      <c r="B12" s="88" t="s">
        <v>15</v>
      </c>
      <c r="C12" s="80">
        <v>100</v>
      </c>
      <c r="D12" s="80" t="s">
        <v>16</v>
      </c>
      <c r="E12" s="89">
        <v>13717598</v>
      </c>
      <c r="F12" s="89">
        <v>13717598</v>
      </c>
      <c r="G12" s="139" t="s">
        <v>283</v>
      </c>
      <c r="H12" s="89"/>
      <c r="I12" s="89">
        <v>0</v>
      </c>
      <c r="J12" s="89"/>
      <c r="K12" s="89"/>
      <c r="L12" s="89"/>
      <c r="M12" s="13"/>
    </row>
    <row r="13" spans="1:13" s="2" customFormat="1">
      <c r="B13" s="4" t="s">
        <v>9</v>
      </c>
      <c r="C13" s="240">
        <v>110</v>
      </c>
      <c r="D13" s="241"/>
      <c r="E13" s="239"/>
      <c r="F13" s="251" t="s">
        <v>16</v>
      </c>
      <c r="G13" s="242"/>
      <c r="H13" s="251" t="s">
        <v>16</v>
      </c>
      <c r="I13" s="251" t="s">
        <v>16</v>
      </c>
      <c r="J13" s="251" t="s">
        <v>16</v>
      </c>
      <c r="K13" s="239"/>
      <c r="L13" s="251" t="s">
        <v>16</v>
      </c>
      <c r="M13" s="13"/>
    </row>
    <row r="14" spans="1:13" s="2" customFormat="1">
      <c r="B14" s="5" t="s">
        <v>17</v>
      </c>
      <c r="C14" s="240"/>
      <c r="D14" s="241"/>
      <c r="E14" s="239"/>
      <c r="F14" s="252"/>
      <c r="G14" s="242"/>
      <c r="H14" s="252"/>
      <c r="I14" s="252"/>
      <c r="J14" s="252"/>
      <c r="K14" s="239"/>
      <c r="L14" s="252"/>
      <c r="M14" s="3"/>
    </row>
    <row r="15" spans="1:13" s="2" customFormat="1">
      <c r="B15" s="5"/>
      <c r="C15" s="6"/>
      <c r="D15" s="90"/>
      <c r="E15" s="89"/>
      <c r="F15" s="89"/>
      <c r="G15" s="91"/>
      <c r="H15" s="92"/>
      <c r="I15" s="92"/>
      <c r="J15" s="92"/>
      <c r="K15" s="89"/>
      <c r="L15" s="92"/>
      <c r="M15" s="3"/>
    </row>
    <row r="16" spans="1:13" s="2" customFormat="1">
      <c r="B16" s="5" t="s">
        <v>18</v>
      </c>
      <c r="C16" s="6">
        <v>120</v>
      </c>
      <c r="D16" s="90">
        <v>130</v>
      </c>
      <c r="E16" s="89">
        <v>13717598</v>
      </c>
      <c r="F16" s="89">
        <v>13717598</v>
      </c>
      <c r="G16" s="91"/>
      <c r="H16" s="80" t="s">
        <v>16</v>
      </c>
      <c r="I16" s="80" t="s">
        <v>16</v>
      </c>
      <c r="J16" s="92"/>
      <c r="K16" s="89"/>
      <c r="L16" s="92"/>
      <c r="M16" s="3"/>
    </row>
    <row r="17" spans="2:13" s="2" customFormat="1">
      <c r="B17" s="5"/>
      <c r="C17" s="6"/>
      <c r="D17" s="90"/>
      <c r="E17" s="89"/>
      <c r="F17" s="89"/>
      <c r="G17" s="91"/>
      <c r="H17" s="92"/>
      <c r="I17" s="92"/>
      <c r="J17" s="92"/>
      <c r="K17" s="89"/>
      <c r="L17" s="92"/>
      <c r="M17" s="3"/>
    </row>
    <row r="18" spans="2:13" s="2" customFormat="1" ht="34.5" customHeight="1">
      <c r="B18" s="5" t="s">
        <v>19</v>
      </c>
      <c r="C18" s="6">
        <v>130</v>
      </c>
      <c r="D18" s="90"/>
      <c r="E18" s="89"/>
      <c r="F18" s="80" t="s">
        <v>16</v>
      </c>
      <c r="G18" s="91"/>
      <c r="H18" s="80" t="s">
        <v>16</v>
      </c>
      <c r="I18" s="80" t="s">
        <v>16</v>
      </c>
      <c r="J18" s="80" t="s">
        <v>16</v>
      </c>
      <c r="K18" s="89"/>
      <c r="L18" s="80" t="s">
        <v>16</v>
      </c>
      <c r="M18" s="3"/>
    </row>
    <row r="19" spans="2:13" s="2" customFormat="1" ht="81.75" customHeight="1">
      <c r="B19" s="5" t="s">
        <v>20</v>
      </c>
      <c r="C19" s="6">
        <v>140</v>
      </c>
      <c r="D19" s="90"/>
      <c r="E19" s="89"/>
      <c r="F19" s="80" t="s">
        <v>16</v>
      </c>
      <c r="G19" s="91"/>
      <c r="H19" s="80" t="s">
        <v>16</v>
      </c>
      <c r="I19" s="80" t="s">
        <v>16</v>
      </c>
      <c r="J19" s="80" t="s">
        <v>16</v>
      </c>
      <c r="K19" s="89"/>
      <c r="L19" s="80" t="s">
        <v>16</v>
      </c>
      <c r="M19" s="3"/>
    </row>
    <row r="20" spans="2:13" s="2" customFormat="1" ht="34.5" customHeight="1">
      <c r="B20" s="5" t="s">
        <v>21</v>
      </c>
      <c r="C20" s="6">
        <v>150</v>
      </c>
      <c r="D20" s="90">
        <v>180</v>
      </c>
      <c r="E20" s="139"/>
      <c r="F20" s="144"/>
      <c r="G20" s="140" t="s">
        <v>283</v>
      </c>
      <c r="H20" s="89"/>
      <c r="I20" s="92"/>
      <c r="J20" s="80" t="s">
        <v>16</v>
      </c>
      <c r="K20" s="80" t="s">
        <v>16</v>
      </c>
      <c r="L20" s="80" t="s">
        <v>16</v>
      </c>
      <c r="M20" s="3"/>
    </row>
    <row r="21" spans="2:13" s="2" customFormat="1" ht="21" customHeight="1">
      <c r="B21" s="5" t="s">
        <v>22</v>
      </c>
      <c r="C21" s="6">
        <v>160</v>
      </c>
      <c r="D21" s="90"/>
      <c r="E21" s="89"/>
      <c r="F21" s="80" t="s">
        <v>16</v>
      </c>
      <c r="G21" s="91"/>
      <c r="H21" s="80" t="s">
        <v>16</v>
      </c>
      <c r="I21" s="80" t="s">
        <v>16</v>
      </c>
      <c r="J21" s="80" t="s">
        <v>16</v>
      </c>
      <c r="K21" s="89"/>
      <c r="L21" s="92"/>
      <c r="M21" s="3"/>
    </row>
    <row r="22" spans="2:13" s="2" customFormat="1">
      <c r="B22" s="5" t="s">
        <v>23</v>
      </c>
      <c r="C22" s="6">
        <v>180</v>
      </c>
      <c r="D22" s="80" t="s">
        <v>16</v>
      </c>
      <c r="E22" s="89"/>
      <c r="F22" s="80" t="s">
        <v>16</v>
      </c>
      <c r="G22" s="91"/>
      <c r="H22" s="80" t="s">
        <v>16</v>
      </c>
      <c r="I22" s="80" t="s">
        <v>16</v>
      </c>
      <c r="J22" s="80" t="s">
        <v>16</v>
      </c>
      <c r="K22" s="89"/>
      <c r="L22" s="80" t="s">
        <v>16</v>
      </c>
      <c r="M22" s="3"/>
    </row>
    <row r="23" spans="2:13" s="2" customFormat="1">
      <c r="B23" s="5"/>
      <c r="C23" s="6"/>
      <c r="D23" s="90"/>
      <c r="E23" s="89"/>
      <c r="F23" s="89"/>
      <c r="G23" s="91"/>
      <c r="H23" s="92"/>
      <c r="I23" s="92"/>
      <c r="J23" s="92"/>
      <c r="K23" s="89"/>
      <c r="L23" s="92"/>
      <c r="M23" s="3"/>
    </row>
    <row r="24" spans="2:13" s="2" customFormat="1">
      <c r="B24" s="5" t="s">
        <v>24</v>
      </c>
      <c r="C24" s="6">
        <v>200</v>
      </c>
      <c r="D24" s="80" t="s">
        <v>16</v>
      </c>
      <c r="E24" s="89">
        <v>13717598</v>
      </c>
      <c r="F24" s="145">
        <v>13717598</v>
      </c>
      <c r="G24" s="89"/>
      <c r="H24" s="89"/>
      <c r="I24" s="89">
        <v>0</v>
      </c>
      <c r="J24" s="89"/>
      <c r="K24" s="89"/>
      <c r="L24" s="89"/>
      <c r="M24" s="3"/>
    </row>
    <row r="25" spans="2:13" s="2" customFormat="1" ht="30">
      <c r="B25" s="5" t="s">
        <v>25</v>
      </c>
      <c r="C25" s="6">
        <v>210</v>
      </c>
      <c r="D25" s="141">
        <v>210</v>
      </c>
      <c r="E25" s="142">
        <v>12166018</v>
      </c>
      <c r="F25" s="142">
        <v>12166018</v>
      </c>
      <c r="G25" s="89"/>
      <c r="H25" s="89"/>
      <c r="I25" s="89"/>
      <c r="J25" s="89"/>
      <c r="K25" s="89"/>
      <c r="L25" s="89"/>
      <c r="M25" s="3"/>
    </row>
    <row r="26" spans="2:13" s="2" customFormat="1">
      <c r="B26" s="4" t="s">
        <v>26</v>
      </c>
      <c r="C26" s="245">
        <v>211</v>
      </c>
      <c r="D26" s="247">
        <v>210</v>
      </c>
      <c r="E26" s="248">
        <v>12166018</v>
      </c>
      <c r="F26" s="249">
        <v>12166018</v>
      </c>
      <c r="G26" s="242"/>
      <c r="H26" s="238"/>
      <c r="I26" s="238"/>
      <c r="J26" s="238"/>
      <c r="K26" s="239"/>
      <c r="L26" s="238"/>
      <c r="M26" s="3"/>
    </row>
    <row r="27" spans="2:13" s="2" customFormat="1" ht="30">
      <c r="B27" s="23" t="s">
        <v>122</v>
      </c>
      <c r="C27" s="246"/>
      <c r="D27" s="247"/>
      <c r="E27" s="248"/>
      <c r="F27" s="250"/>
      <c r="G27" s="242"/>
      <c r="H27" s="238"/>
      <c r="I27" s="238"/>
      <c r="J27" s="238"/>
      <c r="K27" s="239"/>
      <c r="L27" s="238"/>
      <c r="M27" s="3"/>
    </row>
    <row r="28" spans="2:13" s="2" customFormat="1" ht="30">
      <c r="B28" s="5" t="s">
        <v>27</v>
      </c>
      <c r="C28" s="6">
        <v>220</v>
      </c>
      <c r="D28" s="143"/>
      <c r="E28" s="142"/>
      <c r="F28" s="142"/>
      <c r="G28" s="91"/>
      <c r="H28" s="92"/>
      <c r="I28" s="92"/>
      <c r="J28" s="92"/>
      <c r="K28" s="89"/>
      <c r="L28" s="92"/>
      <c r="M28" s="3"/>
    </row>
    <row r="29" spans="2:13" s="2" customFormat="1">
      <c r="B29" s="4" t="s">
        <v>26</v>
      </c>
      <c r="C29" s="6"/>
      <c r="D29" s="143"/>
      <c r="E29" s="142"/>
      <c r="F29" s="142"/>
      <c r="G29" s="91"/>
      <c r="H29" s="92"/>
      <c r="I29" s="92"/>
      <c r="J29" s="92"/>
      <c r="K29" s="89"/>
      <c r="L29" s="92"/>
      <c r="M29" s="3"/>
    </row>
    <row r="30" spans="2:13" s="2" customFormat="1" ht="30">
      <c r="B30" s="5" t="s">
        <v>28</v>
      </c>
      <c r="C30" s="6">
        <v>230</v>
      </c>
      <c r="D30" s="143">
        <v>290</v>
      </c>
      <c r="E30" s="142">
        <v>32500</v>
      </c>
      <c r="F30" s="142">
        <v>32500</v>
      </c>
      <c r="G30" s="91"/>
      <c r="H30" s="92"/>
      <c r="I30" s="92"/>
      <c r="J30" s="92"/>
      <c r="K30" s="89"/>
      <c r="L30" s="92"/>
      <c r="M30" s="3"/>
    </row>
    <row r="31" spans="2:13" s="2" customFormat="1">
      <c r="B31" s="4" t="s">
        <v>26</v>
      </c>
      <c r="C31" s="6"/>
      <c r="D31" s="90"/>
      <c r="E31" s="89"/>
      <c r="F31" s="89"/>
      <c r="G31" s="91"/>
      <c r="H31" s="92"/>
      <c r="I31" s="92"/>
      <c r="J31" s="92"/>
      <c r="K31" s="89"/>
      <c r="L31" s="92"/>
      <c r="M31" s="3"/>
    </row>
    <row r="32" spans="2:13" s="2" customFormat="1" ht="30">
      <c r="B32" s="5" t="s">
        <v>90</v>
      </c>
      <c r="C32" s="6">
        <v>240</v>
      </c>
      <c r="D32" s="90"/>
      <c r="E32" s="89"/>
      <c r="F32" s="89"/>
      <c r="G32" s="91"/>
      <c r="H32" s="92"/>
      <c r="I32" s="92"/>
      <c r="J32" s="92"/>
      <c r="K32" s="89"/>
      <c r="L32" s="92"/>
      <c r="M32" s="3"/>
    </row>
    <row r="33" spans="2:13" s="2" customFormat="1" ht="45">
      <c r="B33" s="5" t="s">
        <v>29</v>
      </c>
      <c r="C33" s="6">
        <v>250</v>
      </c>
      <c r="D33" s="90">
        <v>244</v>
      </c>
      <c r="E33" s="89">
        <v>1519080</v>
      </c>
      <c r="F33" s="89">
        <v>1519080</v>
      </c>
      <c r="G33" s="91"/>
      <c r="H33" s="92"/>
      <c r="I33" s="92">
        <v>0</v>
      </c>
      <c r="J33" s="92"/>
      <c r="K33" s="89"/>
      <c r="L33" s="92"/>
      <c r="M33" s="3"/>
    </row>
    <row r="34" spans="2:13" s="2" customFormat="1" ht="30">
      <c r="B34" s="5" t="s">
        <v>30</v>
      </c>
      <c r="C34" s="6">
        <v>260</v>
      </c>
      <c r="D34" s="80" t="s">
        <v>16</v>
      </c>
      <c r="E34" s="89"/>
      <c r="F34" s="89"/>
      <c r="G34" s="89"/>
      <c r="H34" s="89"/>
      <c r="I34" s="89"/>
      <c r="J34" s="89"/>
      <c r="K34" s="89"/>
      <c r="L34" s="89"/>
      <c r="M34" s="3"/>
    </row>
    <row r="35" spans="2:13" s="2" customFormat="1" ht="30">
      <c r="B35" s="5" t="s">
        <v>31</v>
      </c>
      <c r="C35" s="6">
        <v>300</v>
      </c>
      <c r="D35" s="80" t="s">
        <v>16</v>
      </c>
      <c r="E35" s="89"/>
      <c r="F35" s="89"/>
      <c r="G35" s="91"/>
      <c r="H35" s="92"/>
      <c r="I35" s="92"/>
      <c r="J35" s="92"/>
      <c r="K35" s="89"/>
      <c r="L35" s="92"/>
      <c r="M35" s="3"/>
    </row>
    <row r="36" spans="2:13" s="2" customFormat="1">
      <c r="B36" s="4" t="s">
        <v>26</v>
      </c>
      <c r="C36" s="240">
        <v>310</v>
      </c>
      <c r="D36" s="241"/>
      <c r="E36" s="239"/>
      <c r="F36" s="243"/>
      <c r="G36" s="242"/>
      <c r="H36" s="238"/>
      <c r="I36" s="238"/>
      <c r="J36" s="238"/>
      <c r="K36" s="239"/>
      <c r="L36" s="238"/>
      <c r="M36" s="3"/>
    </row>
    <row r="37" spans="2:13" s="2" customFormat="1">
      <c r="B37" s="5" t="s">
        <v>32</v>
      </c>
      <c r="C37" s="240"/>
      <c r="D37" s="241"/>
      <c r="E37" s="239"/>
      <c r="F37" s="244"/>
      <c r="G37" s="242"/>
      <c r="H37" s="238"/>
      <c r="I37" s="238"/>
      <c r="J37" s="238"/>
      <c r="K37" s="239"/>
      <c r="L37" s="238"/>
      <c r="M37" s="3"/>
    </row>
    <row r="38" spans="2:13" s="2" customFormat="1">
      <c r="B38" s="5" t="s">
        <v>33</v>
      </c>
      <c r="C38" s="6">
        <v>320</v>
      </c>
      <c r="D38" s="89"/>
      <c r="E38" s="89"/>
      <c r="F38" s="89"/>
      <c r="G38" s="91"/>
      <c r="H38" s="92"/>
      <c r="I38" s="92"/>
      <c r="J38" s="92"/>
      <c r="K38" s="89"/>
      <c r="L38" s="92"/>
      <c r="M38" s="3"/>
    </row>
    <row r="39" spans="2:13" s="2" customFormat="1" ht="30">
      <c r="B39" s="5" t="s">
        <v>34</v>
      </c>
      <c r="C39" s="6">
        <v>400</v>
      </c>
      <c r="D39" s="90"/>
      <c r="E39" s="89"/>
      <c r="F39" s="89"/>
      <c r="G39" s="91"/>
      <c r="H39" s="92"/>
      <c r="I39" s="92"/>
      <c r="J39" s="92"/>
      <c r="K39" s="89"/>
      <c r="L39" s="92"/>
      <c r="M39" s="3"/>
    </row>
    <row r="40" spans="2:13" s="2" customFormat="1">
      <c r="B40" s="4" t="s">
        <v>26</v>
      </c>
      <c r="C40" s="240">
        <v>410</v>
      </c>
      <c r="D40" s="241"/>
      <c r="E40" s="239"/>
      <c r="F40" s="243"/>
      <c r="G40" s="242"/>
      <c r="H40" s="238"/>
      <c r="I40" s="238"/>
      <c r="J40" s="238"/>
      <c r="K40" s="239"/>
      <c r="L40" s="238"/>
      <c r="M40" s="3"/>
    </row>
    <row r="41" spans="2:13" s="2" customFormat="1">
      <c r="B41" s="5" t="s">
        <v>35</v>
      </c>
      <c r="C41" s="240"/>
      <c r="D41" s="241"/>
      <c r="E41" s="239"/>
      <c r="F41" s="244"/>
      <c r="G41" s="242"/>
      <c r="H41" s="238"/>
      <c r="I41" s="238"/>
      <c r="J41" s="238"/>
      <c r="K41" s="239"/>
      <c r="L41" s="238"/>
      <c r="M41" s="3"/>
    </row>
    <row r="42" spans="2:13" s="2" customFormat="1">
      <c r="B42" s="5" t="s">
        <v>36</v>
      </c>
      <c r="C42" s="6">
        <v>420</v>
      </c>
      <c r="D42" s="90"/>
      <c r="E42" s="89"/>
      <c r="F42" s="89"/>
      <c r="G42" s="91"/>
      <c r="H42" s="92"/>
      <c r="I42" s="92"/>
      <c r="J42" s="92"/>
      <c r="K42" s="89"/>
      <c r="L42" s="92"/>
      <c r="M42" s="3"/>
    </row>
    <row r="43" spans="2:13" s="2" customFormat="1">
      <c r="B43" s="5" t="s">
        <v>37</v>
      </c>
      <c r="C43" s="6">
        <v>500</v>
      </c>
      <c r="D43" s="80" t="s">
        <v>16</v>
      </c>
      <c r="E43" s="89"/>
      <c r="F43" s="89"/>
      <c r="G43" s="91"/>
      <c r="H43" s="92"/>
      <c r="I43" s="92"/>
      <c r="J43" s="92"/>
      <c r="K43" s="89"/>
      <c r="L43" s="92"/>
      <c r="M43" s="3"/>
    </row>
    <row r="44" spans="2:13" s="2" customFormat="1">
      <c r="B44" s="5" t="s">
        <v>38</v>
      </c>
      <c r="C44" s="6">
        <v>600</v>
      </c>
      <c r="D44" s="80" t="s">
        <v>16</v>
      </c>
      <c r="E44" s="89"/>
      <c r="F44" s="89"/>
      <c r="G44" s="91"/>
      <c r="H44" s="92"/>
      <c r="I44" s="92"/>
      <c r="J44" s="92"/>
      <c r="K44" s="89"/>
      <c r="L44" s="92"/>
      <c r="M44" s="3"/>
    </row>
    <row r="45" spans="2:13" s="2" customFormat="1">
      <c r="D45" s="93"/>
      <c r="E45" s="14"/>
      <c r="F45" s="14"/>
      <c r="G45" s="3"/>
      <c r="H45" s="3"/>
      <c r="I45" s="3"/>
      <c r="J45" s="3"/>
      <c r="K45" s="14"/>
      <c r="L45" s="3"/>
      <c r="M45" s="3"/>
    </row>
    <row r="46" spans="2:13" s="2" customFormat="1">
      <c r="D46" s="93"/>
      <c r="E46" s="14"/>
      <c r="F46" s="14"/>
      <c r="G46" s="3"/>
      <c r="H46" s="3"/>
      <c r="I46" s="3"/>
      <c r="J46" s="3"/>
      <c r="K46" s="14"/>
      <c r="L46" s="3"/>
      <c r="M46" s="3"/>
    </row>
    <row r="47" spans="2:13" s="2" customFormat="1">
      <c r="D47" s="93"/>
      <c r="E47" s="14"/>
      <c r="F47" s="14"/>
      <c r="G47" s="3"/>
      <c r="H47" s="3"/>
      <c r="I47" s="3"/>
      <c r="J47" s="3"/>
      <c r="K47" s="14"/>
      <c r="L47" s="3"/>
      <c r="M47" s="3"/>
    </row>
    <row r="48" spans="2:13" s="2" customFormat="1">
      <c r="D48" s="93"/>
      <c r="E48" s="14"/>
      <c r="F48" s="14"/>
      <c r="G48" s="3"/>
      <c r="H48" s="3"/>
      <c r="I48" s="3"/>
      <c r="J48" s="3"/>
      <c r="K48" s="14"/>
      <c r="L48" s="3"/>
      <c r="M48" s="3"/>
    </row>
    <row r="49" spans="4:13" s="2" customFormat="1">
      <c r="D49" s="93"/>
      <c r="E49" s="14"/>
      <c r="F49" s="14"/>
      <c r="G49" s="3"/>
      <c r="H49" s="3"/>
      <c r="I49" s="3"/>
      <c r="J49" s="3"/>
      <c r="K49" s="14"/>
      <c r="L49" s="3"/>
      <c r="M49" s="3"/>
    </row>
    <row r="50" spans="4:13" s="2" customFormat="1">
      <c r="D50" s="93"/>
      <c r="E50" s="14"/>
      <c r="F50" s="14"/>
      <c r="G50" s="3"/>
      <c r="H50" s="3"/>
      <c r="I50" s="3"/>
      <c r="J50" s="3"/>
      <c r="K50" s="14"/>
      <c r="L50" s="3"/>
      <c r="M50" s="3"/>
    </row>
    <row r="51" spans="4:13">
      <c r="E51" s="12"/>
      <c r="F51" s="12"/>
      <c r="G51" s="9"/>
      <c r="H51" s="9"/>
      <c r="I51" s="9"/>
      <c r="J51" s="9"/>
      <c r="K51" s="12"/>
      <c r="L51" s="9"/>
      <c r="M51" s="9"/>
    </row>
    <row r="52" spans="4:13">
      <c r="E52" s="12"/>
      <c r="F52" s="12"/>
      <c r="G52" s="9"/>
      <c r="H52" s="9"/>
      <c r="I52" s="9"/>
      <c r="J52" s="9"/>
      <c r="K52" s="12"/>
      <c r="L52" s="9"/>
      <c r="M52" s="9"/>
    </row>
    <row r="53" spans="4:13">
      <c r="E53" s="12"/>
      <c r="F53" s="12"/>
      <c r="G53" s="9"/>
      <c r="H53" s="9"/>
      <c r="I53" s="9"/>
      <c r="J53" s="9"/>
      <c r="K53" s="12"/>
      <c r="L53" s="9"/>
      <c r="M53" s="9"/>
    </row>
  </sheetData>
  <mergeCells count="57">
    <mergeCell ref="B7:B10"/>
    <mergeCell ref="C7:C10"/>
    <mergeCell ref="H9:H10"/>
    <mergeCell ref="A1:L1"/>
    <mergeCell ref="A2:L2"/>
    <mergeCell ref="A3:L3"/>
    <mergeCell ref="A4:L4"/>
    <mergeCell ref="A5:L5"/>
    <mergeCell ref="C13:C14"/>
    <mergeCell ref="D13:D14"/>
    <mergeCell ref="E13:E14"/>
    <mergeCell ref="E8:E10"/>
    <mergeCell ref="G9:G10"/>
    <mergeCell ref="D7:D10"/>
    <mergeCell ref="E7:L7"/>
    <mergeCell ref="F9:F10"/>
    <mergeCell ref="F8:L8"/>
    <mergeCell ref="F13:F14"/>
    <mergeCell ref="I9:I10"/>
    <mergeCell ref="J9:J10"/>
    <mergeCell ref="K9:L9"/>
    <mergeCell ref="L26:L27"/>
    <mergeCell ref="G26:G27"/>
    <mergeCell ref="H26:H27"/>
    <mergeCell ref="I26:I27"/>
    <mergeCell ref="K13:K14"/>
    <mergeCell ref="L13:L14"/>
    <mergeCell ref="G13:G14"/>
    <mergeCell ref="H13:H14"/>
    <mergeCell ref="I13:I14"/>
    <mergeCell ref="J13:J14"/>
    <mergeCell ref="C26:C27"/>
    <mergeCell ref="D26:D27"/>
    <mergeCell ref="E26:E27"/>
    <mergeCell ref="K36:K37"/>
    <mergeCell ref="F26:F27"/>
    <mergeCell ref="E36:E37"/>
    <mergeCell ref="J26:J27"/>
    <mergeCell ref="K26:K27"/>
    <mergeCell ref="C40:C41"/>
    <mergeCell ref="D40:D41"/>
    <mergeCell ref="E40:E41"/>
    <mergeCell ref="G36:G37"/>
    <mergeCell ref="H36:H37"/>
    <mergeCell ref="C36:C37"/>
    <mergeCell ref="D36:D37"/>
    <mergeCell ref="F36:F37"/>
    <mergeCell ref="F40:F41"/>
    <mergeCell ref="G40:G41"/>
    <mergeCell ref="H40:H41"/>
    <mergeCell ref="I40:I41"/>
    <mergeCell ref="L36:L37"/>
    <mergeCell ref="I36:I37"/>
    <mergeCell ref="J36:J37"/>
    <mergeCell ref="J40:J41"/>
    <mergeCell ref="K40:K41"/>
    <mergeCell ref="L40:L41"/>
  </mergeCells>
  <pageMargins left="0.70866141732283472" right="0.70866141732283472" top="0.74803149606299213" bottom="0.74803149606299213" header="0.31496062992125984" footer="0.35433070866141736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S17"/>
  <sheetViews>
    <sheetView view="pageBreakPreview" topLeftCell="A10" zoomScaleNormal="100" zoomScaleSheetLayoutView="100" workbookViewId="0">
      <selection activeCell="DB16" sqref="DB16:DL16"/>
    </sheetView>
  </sheetViews>
  <sheetFormatPr defaultColWidth="0.85546875" defaultRowHeight="12.75"/>
  <cols>
    <col min="1" max="16384" width="0.85546875" style="97"/>
  </cols>
  <sheetData>
    <row r="1" spans="1:149">
      <c r="A1" s="282" t="s">
        <v>111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</row>
    <row r="3" spans="1:149" s="95" customFormat="1" ht="15.75">
      <c r="A3" s="283" t="s">
        <v>109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</row>
    <row r="4" spans="1:149" s="95" customFormat="1" ht="15.75">
      <c r="A4" s="283" t="s">
        <v>110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</row>
    <row r="5" spans="1:149" s="96" customFormat="1" ht="15">
      <c r="A5" s="281" t="s">
        <v>272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  <c r="EN5" s="281"/>
      <c r="EO5" s="281"/>
      <c r="EP5" s="281"/>
      <c r="EQ5" s="281"/>
      <c r="ER5" s="281"/>
      <c r="ES5" s="281"/>
    </row>
    <row r="6" spans="1:149" ht="6" customHeight="1"/>
    <row r="7" spans="1:149" ht="10.5" customHeight="1"/>
    <row r="8" spans="1:149" s="50" customFormat="1" ht="13.5" customHeight="1">
      <c r="A8" s="270" t="s">
        <v>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2"/>
      <c r="AG8" s="270" t="s">
        <v>5</v>
      </c>
      <c r="AH8" s="271"/>
      <c r="AI8" s="271"/>
      <c r="AJ8" s="271"/>
      <c r="AK8" s="271"/>
      <c r="AL8" s="271"/>
      <c r="AM8" s="271"/>
      <c r="AN8" s="271"/>
      <c r="AO8" s="272"/>
      <c r="AP8" s="270" t="s">
        <v>112</v>
      </c>
      <c r="AQ8" s="271"/>
      <c r="AR8" s="271"/>
      <c r="AS8" s="271"/>
      <c r="AT8" s="271"/>
      <c r="AU8" s="271"/>
      <c r="AV8" s="271"/>
      <c r="AW8" s="271"/>
      <c r="AX8" s="272"/>
      <c r="AY8" s="231" t="s">
        <v>113</v>
      </c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</row>
    <row r="9" spans="1:149" s="50" customFormat="1" ht="13.5" customHeight="1">
      <c r="A9" s="273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5"/>
      <c r="AG9" s="273"/>
      <c r="AH9" s="274"/>
      <c r="AI9" s="274"/>
      <c r="AJ9" s="274"/>
      <c r="AK9" s="274"/>
      <c r="AL9" s="274"/>
      <c r="AM9" s="274"/>
      <c r="AN9" s="274"/>
      <c r="AO9" s="275"/>
      <c r="AP9" s="273"/>
      <c r="AQ9" s="274"/>
      <c r="AR9" s="274"/>
      <c r="AS9" s="274"/>
      <c r="AT9" s="274"/>
      <c r="AU9" s="274"/>
      <c r="AV9" s="274"/>
      <c r="AW9" s="274"/>
      <c r="AX9" s="275"/>
      <c r="AY9" s="231" t="s">
        <v>9</v>
      </c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</row>
    <row r="10" spans="1:149" s="50" customFormat="1" ht="67.5" customHeight="1">
      <c r="A10" s="273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5"/>
      <c r="AG10" s="273"/>
      <c r="AH10" s="274"/>
      <c r="AI10" s="274"/>
      <c r="AJ10" s="274"/>
      <c r="AK10" s="274"/>
      <c r="AL10" s="274"/>
      <c r="AM10" s="274"/>
      <c r="AN10" s="274"/>
      <c r="AO10" s="275"/>
      <c r="AP10" s="273"/>
      <c r="AQ10" s="274"/>
      <c r="AR10" s="274"/>
      <c r="AS10" s="274"/>
      <c r="AT10" s="274"/>
      <c r="AU10" s="274"/>
      <c r="AV10" s="274"/>
      <c r="AW10" s="274"/>
      <c r="AX10" s="275"/>
      <c r="AY10" s="231" t="s">
        <v>114</v>
      </c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3"/>
      <c r="CF10" s="262" t="s">
        <v>123</v>
      </c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4"/>
      <c r="DM10" s="262" t="s">
        <v>124</v>
      </c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4"/>
    </row>
    <row r="11" spans="1:149" s="50" customFormat="1" ht="51" customHeight="1">
      <c r="A11" s="276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8"/>
      <c r="AG11" s="276"/>
      <c r="AH11" s="277"/>
      <c r="AI11" s="277"/>
      <c r="AJ11" s="277"/>
      <c r="AK11" s="277"/>
      <c r="AL11" s="277"/>
      <c r="AM11" s="277"/>
      <c r="AN11" s="277"/>
      <c r="AO11" s="278"/>
      <c r="AP11" s="276"/>
      <c r="AQ11" s="277"/>
      <c r="AR11" s="277"/>
      <c r="AS11" s="277"/>
      <c r="AT11" s="277"/>
      <c r="AU11" s="277"/>
      <c r="AV11" s="277"/>
      <c r="AW11" s="277"/>
      <c r="AX11" s="278"/>
      <c r="AY11" s="265" t="s">
        <v>292</v>
      </c>
      <c r="AZ11" s="266"/>
      <c r="BA11" s="266"/>
      <c r="BB11" s="266"/>
      <c r="BC11" s="266"/>
      <c r="BD11" s="266"/>
      <c r="BE11" s="266"/>
      <c r="BF11" s="266"/>
      <c r="BG11" s="266"/>
      <c r="BH11" s="266"/>
      <c r="BI11" s="267"/>
      <c r="BJ11" s="265" t="s">
        <v>256</v>
      </c>
      <c r="BK11" s="266"/>
      <c r="BL11" s="266"/>
      <c r="BM11" s="266"/>
      <c r="BN11" s="266"/>
      <c r="BO11" s="266"/>
      <c r="BP11" s="266"/>
      <c r="BQ11" s="266"/>
      <c r="BR11" s="266"/>
      <c r="BS11" s="266"/>
      <c r="BT11" s="267"/>
      <c r="BU11" s="265" t="s">
        <v>257</v>
      </c>
      <c r="BV11" s="266"/>
      <c r="BW11" s="266"/>
      <c r="BX11" s="266"/>
      <c r="BY11" s="266"/>
      <c r="BZ11" s="266"/>
      <c r="CA11" s="266"/>
      <c r="CB11" s="266"/>
      <c r="CC11" s="266"/>
      <c r="CD11" s="266"/>
      <c r="CE11" s="267"/>
      <c r="CF11" s="265" t="s">
        <v>255</v>
      </c>
      <c r="CG11" s="266"/>
      <c r="CH11" s="266"/>
      <c r="CI11" s="266"/>
      <c r="CJ11" s="266"/>
      <c r="CK11" s="266"/>
      <c r="CL11" s="266"/>
      <c r="CM11" s="266"/>
      <c r="CN11" s="266"/>
      <c r="CO11" s="266"/>
      <c r="CP11" s="267"/>
      <c r="CQ11" s="265" t="s">
        <v>256</v>
      </c>
      <c r="CR11" s="266"/>
      <c r="CS11" s="266"/>
      <c r="CT11" s="266"/>
      <c r="CU11" s="266"/>
      <c r="CV11" s="266"/>
      <c r="CW11" s="266"/>
      <c r="CX11" s="266"/>
      <c r="CY11" s="266"/>
      <c r="CZ11" s="266"/>
      <c r="DA11" s="267"/>
      <c r="DB11" s="265" t="s">
        <v>257</v>
      </c>
      <c r="DC11" s="266"/>
      <c r="DD11" s="266"/>
      <c r="DE11" s="266"/>
      <c r="DF11" s="266"/>
      <c r="DG11" s="266"/>
      <c r="DH11" s="266"/>
      <c r="DI11" s="266"/>
      <c r="DJ11" s="266"/>
      <c r="DK11" s="266"/>
      <c r="DL11" s="267"/>
      <c r="DM11" s="265" t="s">
        <v>255</v>
      </c>
      <c r="DN11" s="266"/>
      <c r="DO11" s="266"/>
      <c r="DP11" s="266"/>
      <c r="DQ11" s="266"/>
      <c r="DR11" s="266"/>
      <c r="DS11" s="266"/>
      <c r="DT11" s="266"/>
      <c r="DU11" s="266"/>
      <c r="DV11" s="266"/>
      <c r="DW11" s="267"/>
      <c r="DX11" s="265" t="s">
        <v>256</v>
      </c>
      <c r="DY11" s="266"/>
      <c r="DZ11" s="266"/>
      <c r="EA11" s="266"/>
      <c r="EB11" s="266"/>
      <c r="EC11" s="266"/>
      <c r="ED11" s="266"/>
      <c r="EE11" s="266"/>
      <c r="EF11" s="266"/>
      <c r="EG11" s="266"/>
      <c r="EH11" s="267"/>
      <c r="EI11" s="265" t="s">
        <v>257</v>
      </c>
      <c r="EJ11" s="266"/>
      <c r="EK11" s="266"/>
      <c r="EL11" s="266"/>
      <c r="EM11" s="266"/>
      <c r="EN11" s="266"/>
      <c r="EO11" s="266"/>
      <c r="EP11" s="266"/>
      <c r="EQ11" s="266"/>
      <c r="ER11" s="266"/>
      <c r="ES11" s="267"/>
    </row>
    <row r="12" spans="1:149" s="98" customFormat="1">
      <c r="A12" s="269">
        <v>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>
        <v>2</v>
      </c>
      <c r="AH12" s="269"/>
      <c r="AI12" s="269"/>
      <c r="AJ12" s="269"/>
      <c r="AK12" s="269"/>
      <c r="AL12" s="269"/>
      <c r="AM12" s="269"/>
      <c r="AN12" s="269"/>
      <c r="AO12" s="269"/>
      <c r="AP12" s="269">
        <v>3</v>
      </c>
      <c r="AQ12" s="269"/>
      <c r="AR12" s="269"/>
      <c r="AS12" s="269"/>
      <c r="AT12" s="269"/>
      <c r="AU12" s="269"/>
      <c r="AV12" s="269"/>
      <c r="AW12" s="269"/>
      <c r="AX12" s="269"/>
      <c r="AY12" s="269">
        <v>4</v>
      </c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>
        <v>5</v>
      </c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>
        <v>6</v>
      </c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>
        <v>7</v>
      </c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>
        <v>8</v>
      </c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>
        <v>9</v>
      </c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>
        <v>10</v>
      </c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>
        <v>11</v>
      </c>
      <c r="DY12" s="269"/>
      <c r="DZ12" s="269"/>
      <c r="EA12" s="269"/>
      <c r="EB12" s="269"/>
      <c r="EC12" s="269"/>
      <c r="ED12" s="269"/>
      <c r="EE12" s="269"/>
      <c r="EF12" s="269"/>
      <c r="EG12" s="269"/>
      <c r="EH12" s="269"/>
      <c r="EI12" s="269">
        <v>12</v>
      </c>
      <c r="EJ12" s="269"/>
      <c r="EK12" s="269"/>
      <c r="EL12" s="269"/>
      <c r="EM12" s="269"/>
      <c r="EN12" s="269"/>
      <c r="EO12" s="269"/>
      <c r="EP12" s="269"/>
      <c r="EQ12" s="269"/>
      <c r="ER12" s="269"/>
      <c r="ES12" s="269"/>
    </row>
    <row r="13" spans="1:149" s="99" customFormat="1" ht="30.75" customHeight="1">
      <c r="A13" s="284" t="s">
        <v>115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6"/>
      <c r="AG13" s="280" t="s">
        <v>127</v>
      </c>
      <c r="AH13" s="280"/>
      <c r="AI13" s="280"/>
      <c r="AJ13" s="280"/>
      <c r="AK13" s="280"/>
      <c r="AL13" s="280"/>
      <c r="AM13" s="280"/>
      <c r="AN13" s="280"/>
      <c r="AO13" s="280"/>
      <c r="AP13" s="268" t="s">
        <v>258</v>
      </c>
      <c r="AQ13" s="268"/>
      <c r="AR13" s="268"/>
      <c r="AS13" s="268"/>
      <c r="AT13" s="268"/>
      <c r="AU13" s="268"/>
      <c r="AV13" s="268"/>
      <c r="AW13" s="268"/>
      <c r="AX13" s="268"/>
      <c r="AY13" s="268">
        <v>1519080</v>
      </c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>
        <v>1519080</v>
      </c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</row>
    <row r="14" spans="1:149" s="99" customFormat="1" ht="53.25" customHeight="1">
      <c r="A14" s="279" t="s">
        <v>116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80" t="s">
        <v>259</v>
      </c>
      <c r="AH14" s="280"/>
      <c r="AI14" s="280"/>
      <c r="AJ14" s="280"/>
      <c r="AK14" s="280"/>
      <c r="AL14" s="280"/>
      <c r="AM14" s="280"/>
      <c r="AN14" s="280"/>
      <c r="AO14" s="280"/>
      <c r="AP14" s="268" t="s">
        <v>258</v>
      </c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</row>
    <row r="15" spans="1:149" s="99" customFormat="1" ht="15" customHeight="1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80"/>
      <c r="AH15" s="280"/>
      <c r="AI15" s="280"/>
      <c r="AJ15" s="280"/>
      <c r="AK15" s="280"/>
      <c r="AL15" s="280"/>
      <c r="AM15" s="280"/>
      <c r="AN15" s="280"/>
      <c r="AO15" s="280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</row>
    <row r="16" spans="1:149" s="99" customFormat="1" ht="15" customHeight="1">
      <c r="A16" s="279" t="s">
        <v>117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80" t="s">
        <v>260</v>
      </c>
      <c r="AH16" s="280"/>
      <c r="AI16" s="280"/>
      <c r="AJ16" s="280"/>
      <c r="AK16" s="280"/>
      <c r="AL16" s="280"/>
      <c r="AM16" s="280"/>
      <c r="AN16" s="280"/>
      <c r="AO16" s="280"/>
      <c r="AP16" s="268" t="s">
        <v>258</v>
      </c>
      <c r="AQ16" s="268"/>
      <c r="AR16" s="268"/>
      <c r="AS16" s="268"/>
      <c r="AT16" s="268"/>
      <c r="AU16" s="268"/>
      <c r="AV16" s="268"/>
      <c r="AW16" s="268"/>
      <c r="AX16" s="268"/>
      <c r="AY16" s="268">
        <v>1519080</v>
      </c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>
        <v>1519080</v>
      </c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</row>
    <row r="17" spans="1:149" s="99" customFormat="1" ht="15" customHeight="1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80"/>
      <c r="AH17" s="280"/>
      <c r="AI17" s="280"/>
      <c r="AJ17" s="280"/>
      <c r="AK17" s="280"/>
      <c r="AL17" s="280"/>
      <c r="AM17" s="280"/>
      <c r="AN17" s="280"/>
      <c r="AO17" s="280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</row>
  </sheetData>
  <mergeCells count="93">
    <mergeCell ref="A5:ES5"/>
    <mergeCell ref="EI17:ES17"/>
    <mergeCell ref="A1:ES1"/>
    <mergeCell ref="A4:ES4"/>
    <mergeCell ref="A14:AF14"/>
    <mergeCell ref="AP14:AX14"/>
    <mergeCell ref="A13:AF13"/>
    <mergeCell ref="AP13:AX13"/>
    <mergeCell ref="A12:AF12"/>
    <mergeCell ref="AP12:AX12"/>
    <mergeCell ref="A3:ES3"/>
    <mergeCell ref="A17:AF17"/>
    <mergeCell ref="CF17:CP17"/>
    <mergeCell ref="CQ17:DA17"/>
    <mergeCell ref="DB17:DL17"/>
    <mergeCell ref="DM17:DW17"/>
    <mergeCell ref="DX17:EH17"/>
    <mergeCell ref="AG12:AO12"/>
    <mergeCell ref="AG13:AO13"/>
    <mergeCell ref="AG14:AO14"/>
    <mergeCell ref="AY12:BI12"/>
    <mergeCell ref="AY13:BI13"/>
    <mergeCell ref="AG17:AO17"/>
    <mergeCell ref="AP17:AX17"/>
    <mergeCell ref="BJ17:BT17"/>
    <mergeCell ref="BU17:CE17"/>
    <mergeCell ref="AY14:BI14"/>
    <mergeCell ref="BJ12:BT12"/>
    <mergeCell ref="BJ13:BT13"/>
    <mergeCell ref="BJ14:BT14"/>
    <mergeCell ref="AY17:BI17"/>
    <mergeCell ref="CF16:CP16"/>
    <mergeCell ref="EI16:ES16"/>
    <mergeCell ref="BU12:CE12"/>
    <mergeCell ref="BU13:CE13"/>
    <mergeCell ref="BU14:CE14"/>
    <mergeCell ref="CQ16:DA16"/>
    <mergeCell ref="DB16:DL16"/>
    <mergeCell ref="CQ12:DA12"/>
    <mergeCell ref="BU16:CE16"/>
    <mergeCell ref="BU15:CE15"/>
    <mergeCell ref="DB12:DL12"/>
    <mergeCell ref="DB13:DL13"/>
    <mergeCell ref="DB14:DL14"/>
    <mergeCell ref="CQ15:DA15"/>
    <mergeCell ref="DB15:DL15"/>
    <mergeCell ref="CF12:CP12"/>
    <mergeCell ref="DM12:DW12"/>
    <mergeCell ref="A8:AF11"/>
    <mergeCell ref="CF10:DL10"/>
    <mergeCell ref="AP8:AX11"/>
    <mergeCell ref="AG8:AO11"/>
    <mergeCell ref="DX16:EH16"/>
    <mergeCell ref="A15:AF15"/>
    <mergeCell ref="AG15:AO15"/>
    <mergeCell ref="AP15:AX15"/>
    <mergeCell ref="AY15:BI15"/>
    <mergeCell ref="BJ15:BT15"/>
    <mergeCell ref="A16:AF16"/>
    <mergeCell ref="AG16:AO16"/>
    <mergeCell ref="AP16:AX16"/>
    <mergeCell ref="AY16:BI16"/>
    <mergeCell ref="BJ16:BT16"/>
    <mergeCell ref="DM16:DW16"/>
    <mergeCell ref="EI15:ES15"/>
    <mergeCell ref="DX15:EH15"/>
    <mergeCell ref="EI12:ES12"/>
    <mergeCell ref="EI13:ES13"/>
    <mergeCell ref="CF13:CP13"/>
    <mergeCell ref="CF14:CP14"/>
    <mergeCell ref="CF15:CP15"/>
    <mergeCell ref="DX12:EH12"/>
    <mergeCell ref="DX13:EH13"/>
    <mergeCell ref="DX14:EH14"/>
    <mergeCell ref="DM15:DW15"/>
    <mergeCell ref="DM13:DW13"/>
    <mergeCell ref="DM14:DW14"/>
    <mergeCell ref="CQ13:DA13"/>
    <mergeCell ref="CQ14:DA14"/>
    <mergeCell ref="EI14:ES14"/>
    <mergeCell ref="DM10:ES10"/>
    <mergeCell ref="AY8:ES8"/>
    <mergeCell ref="AY9:ES9"/>
    <mergeCell ref="AY10:CE10"/>
    <mergeCell ref="CQ11:DA11"/>
    <mergeCell ref="DB11:DL11"/>
    <mergeCell ref="DX11:EH11"/>
    <mergeCell ref="EI11:ES11"/>
    <mergeCell ref="AY11:BI11"/>
    <mergeCell ref="BJ11:BT11"/>
    <mergeCell ref="BU11:CE11"/>
    <mergeCell ref="DM11:DW11"/>
    <mergeCell ref="CF11:CP1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27"/>
  <sheetViews>
    <sheetView view="pageBreakPreview" topLeftCell="A16" zoomScale="110" zoomScaleNormal="100" zoomScaleSheetLayoutView="110" workbookViewId="0">
      <selection activeCell="AP26" sqref="AP26:AZ26"/>
    </sheetView>
  </sheetViews>
  <sheetFormatPr defaultColWidth="0.85546875" defaultRowHeight="12" customHeight="1"/>
  <cols>
    <col min="1" max="52" width="0.85546875" style="44"/>
    <col min="53" max="70" width="1.140625" style="44" customWidth="1"/>
    <col min="71" max="16384" width="0.85546875" style="44"/>
  </cols>
  <sheetData>
    <row r="1" spans="1:70" ht="12" customHeight="1">
      <c r="A1" s="287" t="s">
        <v>88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</row>
    <row r="3" spans="1:70" ht="3" customHeight="1"/>
    <row r="4" spans="1:70" s="47" customFormat="1" ht="14.25">
      <c r="A4" s="230" t="s">
        <v>69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</row>
    <row r="5" spans="1:70" s="47" customFormat="1" ht="14.25">
      <c r="A5" s="230" t="s">
        <v>261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</row>
    <row r="6" spans="1:70" s="47" customFormat="1" ht="14.25">
      <c r="A6" s="230" t="s">
        <v>273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</row>
    <row r="7" spans="1:70" s="47" customFormat="1" ht="14.25">
      <c r="A7" s="204" t="s">
        <v>128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0" ht="10.5" customHeight="1"/>
    <row r="9" spans="1:70" ht="55.5" customHeight="1">
      <c r="A9" s="270" t="s">
        <v>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2"/>
      <c r="AP9" s="270" t="s">
        <v>5</v>
      </c>
      <c r="AQ9" s="271"/>
      <c r="AR9" s="271"/>
      <c r="AS9" s="271"/>
      <c r="AT9" s="271"/>
      <c r="AU9" s="271"/>
      <c r="AV9" s="271"/>
      <c r="AW9" s="271"/>
      <c r="AX9" s="271"/>
      <c r="AY9" s="271"/>
      <c r="AZ9" s="272"/>
      <c r="BA9" s="270" t="s">
        <v>262</v>
      </c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2"/>
    </row>
    <row r="10" spans="1:70" s="42" customFormat="1" ht="12.75">
      <c r="A10" s="294">
        <v>1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>
        <v>2</v>
      </c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>
        <v>3</v>
      </c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</row>
    <row r="11" spans="1:70" ht="15" customHeight="1">
      <c r="A11" s="288" t="s">
        <v>37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90"/>
      <c r="AP11" s="291" t="s">
        <v>130</v>
      </c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2">
        <v>0</v>
      </c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</row>
    <row r="12" spans="1:70" ht="15" customHeight="1">
      <c r="A12" s="288" t="s">
        <v>38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90"/>
      <c r="AP12" s="291" t="s">
        <v>131</v>
      </c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2">
        <v>0</v>
      </c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</row>
    <row r="13" spans="1:70" ht="15" customHeight="1">
      <c r="A13" s="288" t="s">
        <v>70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90"/>
      <c r="AP13" s="291" t="s">
        <v>132</v>
      </c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2">
        <v>0</v>
      </c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</row>
    <row r="14" spans="1:70" ht="15" customHeight="1">
      <c r="A14" s="288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90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</row>
    <row r="15" spans="1:70" ht="15" customHeight="1">
      <c r="A15" s="288" t="s">
        <v>71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90"/>
      <c r="AP15" s="291" t="s">
        <v>133</v>
      </c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2">
        <v>0</v>
      </c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</row>
    <row r="16" spans="1:70" ht="15" customHeight="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90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</row>
    <row r="18" spans="1:70" ht="12" customHeight="1">
      <c r="A18" s="287" t="s">
        <v>89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</row>
    <row r="20" spans="1:70" ht="3" customHeight="1"/>
    <row r="21" spans="1:70" s="47" customFormat="1" ht="14.25">
      <c r="A21" s="293" t="s">
        <v>72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</row>
    <row r="22" spans="1:70" ht="10.5" customHeight="1"/>
    <row r="23" spans="1:70" ht="44.25" customHeight="1">
      <c r="A23" s="270" t="s">
        <v>4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2"/>
      <c r="AP23" s="270" t="s">
        <v>5</v>
      </c>
      <c r="AQ23" s="271"/>
      <c r="AR23" s="271"/>
      <c r="AS23" s="271"/>
      <c r="AT23" s="271"/>
      <c r="AU23" s="271"/>
      <c r="AV23" s="271"/>
      <c r="AW23" s="271"/>
      <c r="AX23" s="271"/>
      <c r="AY23" s="271"/>
      <c r="AZ23" s="272"/>
      <c r="BA23" s="270" t="s">
        <v>263</v>
      </c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2"/>
    </row>
    <row r="24" spans="1:70" s="42" customFormat="1" ht="12.75">
      <c r="A24" s="294">
        <v>1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>
        <v>2</v>
      </c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>
        <v>3</v>
      </c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</row>
    <row r="25" spans="1:70" ht="15" customHeight="1">
      <c r="A25" s="288" t="s">
        <v>73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90"/>
      <c r="AP25" s="291" t="s">
        <v>130</v>
      </c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2">
        <v>0</v>
      </c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73.5" customHeight="1">
      <c r="A26" s="288" t="s">
        <v>129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90"/>
      <c r="AP26" s="291" t="s">
        <v>131</v>
      </c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2">
        <v>0</v>
      </c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ht="31.5" customHeight="1">
      <c r="A27" s="288" t="s">
        <v>74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90"/>
      <c r="AP27" s="291" t="s">
        <v>132</v>
      </c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2">
        <v>0</v>
      </c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</sheetData>
  <mergeCells count="46">
    <mergeCell ref="A27:AO27"/>
    <mergeCell ref="AP27:AZ27"/>
    <mergeCell ref="BA27:BR27"/>
    <mergeCell ref="A15:AO15"/>
    <mergeCell ref="AP15:AZ15"/>
    <mergeCell ref="BA15:BR15"/>
    <mergeCell ref="A25:AO25"/>
    <mergeCell ref="AP25:AZ25"/>
    <mergeCell ref="BA25:BR25"/>
    <mergeCell ref="A26:AO26"/>
    <mergeCell ref="AP26:AZ26"/>
    <mergeCell ref="BA26:BR26"/>
    <mergeCell ref="A24:AO24"/>
    <mergeCell ref="AP24:AZ24"/>
    <mergeCell ref="BA24:BR24"/>
    <mergeCell ref="A23:AO23"/>
    <mergeCell ref="BA13:BR13"/>
    <mergeCell ref="A4:BR4"/>
    <mergeCell ref="A9:AO9"/>
    <mergeCell ref="AP9:AZ9"/>
    <mergeCell ref="BA9:BR9"/>
    <mergeCell ref="A10:AO10"/>
    <mergeCell ref="AP10:AZ10"/>
    <mergeCell ref="BA10:BR10"/>
    <mergeCell ref="AP23:AZ23"/>
    <mergeCell ref="BA23:BR23"/>
    <mergeCell ref="A16:AO16"/>
    <mergeCell ref="AP16:AZ16"/>
    <mergeCell ref="BA16:BR16"/>
    <mergeCell ref="A21:BR21"/>
    <mergeCell ref="A1:BR1"/>
    <mergeCell ref="A5:BR5"/>
    <mergeCell ref="A6:BR6"/>
    <mergeCell ref="A7:BR7"/>
    <mergeCell ref="A18:BR18"/>
    <mergeCell ref="A12:AO12"/>
    <mergeCell ref="AP12:AZ12"/>
    <mergeCell ref="BA12:BR12"/>
    <mergeCell ref="A14:AO14"/>
    <mergeCell ref="AP14:AZ14"/>
    <mergeCell ref="BA14:BR14"/>
    <mergeCell ref="A11:AO11"/>
    <mergeCell ref="AP11:AZ11"/>
    <mergeCell ref="BA11:BR11"/>
    <mergeCell ref="A13:AO13"/>
    <mergeCell ref="AP13:AZ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K58"/>
  <sheetViews>
    <sheetView view="pageBreakPreview" topLeftCell="A19" zoomScaleNormal="100" zoomScaleSheetLayoutView="100" workbookViewId="0">
      <selection activeCell="DP45" sqref="DP45:FK45"/>
    </sheetView>
  </sheetViews>
  <sheetFormatPr defaultColWidth="0.85546875" defaultRowHeight="12"/>
  <cols>
    <col min="1" max="16384" width="0.85546875" style="32"/>
  </cols>
  <sheetData>
    <row r="1" spans="1:167" s="25" customFormat="1" ht="9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 t="s">
        <v>134</v>
      </c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</row>
    <row r="2" spans="1:167" s="25" customFormat="1" ht="9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 t="s">
        <v>135</v>
      </c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</row>
    <row r="3" spans="1:167" s="25" customFormat="1" ht="9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 t="s">
        <v>136</v>
      </c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</row>
    <row r="4" spans="1:167" s="25" customFormat="1" ht="9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 t="s">
        <v>137</v>
      </c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</row>
    <row r="5" spans="1:167" s="25" customFormat="1" ht="3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</row>
    <row r="6" spans="1:167" s="26" customFormat="1" ht="9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28" t="s">
        <v>138</v>
      </c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</row>
    <row r="7" spans="1:167" s="25" customFormat="1" ht="6" customHeight="1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</row>
    <row r="8" spans="1:167" s="27" customFormat="1" ht="10.5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301" t="s">
        <v>139</v>
      </c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</row>
    <row r="9" spans="1:167" s="27" customFormat="1" ht="10.5" customHeigh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</row>
    <row r="10" spans="1:167" s="25" customFormat="1" ht="9.75" customHeight="1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296" t="s">
        <v>140</v>
      </c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</row>
    <row r="11" spans="1:167" s="27" customFormat="1" ht="10.5" customHeight="1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2"/>
      <c r="DX11" s="302"/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302"/>
      <c r="EU11" s="302"/>
      <c r="EV11" s="302"/>
      <c r="EW11" s="302"/>
      <c r="EX11" s="302"/>
      <c r="EY11" s="302"/>
      <c r="EZ11" s="302"/>
      <c r="FA11" s="302"/>
      <c r="FB11" s="302"/>
      <c r="FC11" s="302"/>
      <c r="FD11" s="302"/>
      <c r="FE11" s="302"/>
      <c r="FF11" s="302"/>
      <c r="FG11" s="302"/>
      <c r="FH11" s="302"/>
      <c r="FI11" s="302"/>
      <c r="FJ11" s="302"/>
      <c r="FK11" s="302"/>
    </row>
    <row r="12" spans="1:167" s="25" customFormat="1" ht="9.7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295" t="s">
        <v>141</v>
      </c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</row>
    <row r="13" spans="1:167" s="27" customFormat="1" ht="10.5" customHeight="1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103"/>
      <c r="CM13" s="103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3"/>
      <c r="DU13" s="103"/>
      <c r="DV13" s="103"/>
      <c r="DW13" s="103"/>
      <c r="DX13" s="1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</row>
    <row r="14" spans="1:167" s="25" customFormat="1" ht="9.7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295" t="s">
        <v>99</v>
      </c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104"/>
      <c r="CM14" s="104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296" t="s">
        <v>100</v>
      </c>
      <c r="DZ14" s="296"/>
      <c r="EA14" s="296"/>
      <c r="EB14" s="296"/>
      <c r="EC14" s="296"/>
      <c r="ED14" s="296"/>
      <c r="EE14" s="296"/>
      <c r="EF14" s="296"/>
      <c r="EG14" s="296"/>
      <c r="EH14" s="296"/>
      <c r="EI14" s="296"/>
      <c r="EJ14" s="296"/>
      <c r="EK14" s="296"/>
      <c r="EL14" s="296"/>
      <c r="EM14" s="296"/>
      <c r="EN14" s="296"/>
      <c r="EO14" s="296"/>
      <c r="EP14" s="296"/>
      <c r="EQ14" s="296"/>
      <c r="ER14" s="296"/>
      <c r="ES14" s="296"/>
      <c r="ET14" s="296"/>
      <c r="EU14" s="296"/>
      <c r="EV14" s="296"/>
      <c r="EW14" s="296"/>
      <c r="EX14" s="296"/>
      <c r="EY14" s="296"/>
      <c r="EZ14" s="296"/>
      <c r="FA14" s="296"/>
      <c r="FB14" s="296"/>
      <c r="FC14" s="296"/>
      <c r="FD14" s="296"/>
      <c r="FE14" s="296"/>
      <c r="FF14" s="296"/>
      <c r="FG14" s="296"/>
      <c r="FH14" s="296"/>
      <c r="FI14" s="296"/>
      <c r="FJ14" s="296"/>
      <c r="FK14" s="296"/>
    </row>
    <row r="15" spans="1:167" s="27" customFormat="1" ht="10.5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5" t="s">
        <v>101</v>
      </c>
      <c r="BQ15" s="297"/>
      <c r="BR15" s="297"/>
      <c r="BS15" s="297"/>
      <c r="BT15" s="297"/>
      <c r="BU15" s="297"/>
      <c r="BV15" s="298" t="s">
        <v>101</v>
      </c>
      <c r="BW15" s="298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9">
        <v>20</v>
      </c>
      <c r="CV15" s="299"/>
      <c r="CW15" s="299"/>
      <c r="CX15" s="299"/>
      <c r="CY15" s="300"/>
      <c r="CZ15" s="300"/>
      <c r="DA15" s="300"/>
      <c r="DB15" s="298" t="s">
        <v>102</v>
      </c>
      <c r="DC15" s="298"/>
      <c r="DD15" s="298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5"/>
    </row>
    <row r="16" spans="1:167" s="28" customFormat="1" ht="15" customHeight="1">
      <c r="A16" s="106"/>
      <c r="B16" s="304" t="s">
        <v>75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4"/>
      <c r="ET16" s="304"/>
      <c r="EU16" s="304"/>
      <c r="EV16" s="304"/>
      <c r="EW16" s="304"/>
      <c r="EX16" s="304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</row>
    <row r="17" spans="1:167" s="27" customFormat="1" ht="12" customHeight="1" thickBot="1">
      <c r="A17" s="29"/>
      <c r="B17" s="102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2"/>
      <c r="EI17" s="107" t="s">
        <v>143</v>
      </c>
      <c r="EJ17" s="305"/>
      <c r="EK17" s="305"/>
      <c r="EL17" s="305"/>
      <c r="EM17" s="305"/>
      <c r="EN17" s="29" t="s">
        <v>144</v>
      </c>
      <c r="EO17" s="29"/>
      <c r="EP17" s="29"/>
      <c r="EQ17" s="29"/>
      <c r="ER17" s="102"/>
      <c r="ES17" s="102"/>
      <c r="ET17" s="102"/>
      <c r="EU17" s="102"/>
      <c r="EV17" s="102"/>
      <c r="EW17" s="102"/>
      <c r="EX17" s="102"/>
      <c r="EY17" s="102"/>
      <c r="EZ17" s="306" t="s">
        <v>86</v>
      </c>
      <c r="FA17" s="307"/>
      <c r="FB17" s="307"/>
      <c r="FC17" s="307"/>
      <c r="FD17" s="307"/>
      <c r="FE17" s="307"/>
      <c r="FF17" s="307"/>
      <c r="FG17" s="307"/>
      <c r="FH17" s="307"/>
      <c r="FI17" s="307"/>
      <c r="FJ17" s="307"/>
      <c r="FK17" s="308"/>
    </row>
    <row r="18" spans="1:167" s="27" customFormat="1" ht="12" customHeight="1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29"/>
      <c r="EC18" s="29"/>
      <c r="ED18" s="29"/>
      <c r="EE18" s="29"/>
      <c r="EF18" s="108"/>
      <c r="EG18" s="108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10"/>
      <c r="ES18" s="110"/>
      <c r="ET18" s="110"/>
      <c r="EU18" s="110"/>
      <c r="EV18" s="102"/>
      <c r="EW18" s="109"/>
      <c r="EX18" s="110" t="s">
        <v>145</v>
      </c>
      <c r="EY18" s="102"/>
      <c r="EZ18" s="309" t="s">
        <v>142</v>
      </c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11"/>
    </row>
    <row r="19" spans="1:167" s="27" customFormat="1" ht="10.5" customHeight="1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5" t="s">
        <v>146</v>
      </c>
      <c r="AR19" s="297" t="s">
        <v>311</v>
      </c>
      <c r="AS19" s="297"/>
      <c r="AT19" s="297"/>
      <c r="AU19" s="297"/>
      <c r="AV19" s="297"/>
      <c r="AW19" s="298" t="s">
        <v>101</v>
      </c>
      <c r="AX19" s="298"/>
      <c r="AY19" s="297" t="s">
        <v>312</v>
      </c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9">
        <v>20</v>
      </c>
      <c r="BW19" s="299"/>
      <c r="BX19" s="299"/>
      <c r="BY19" s="299"/>
      <c r="BZ19" s="300" t="s">
        <v>310</v>
      </c>
      <c r="CA19" s="300"/>
      <c r="CB19" s="300"/>
      <c r="CC19" s="298" t="s">
        <v>102</v>
      </c>
      <c r="CD19" s="298"/>
      <c r="CE19" s="298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5"/>
      <c r="ES19" s="105"/>
      <c r="ET19" s="105"/>
      <c r="EU19" s="105"/>
      <c r="EV19" s="102"/>
      <c r="EW19" s="102"/>
      <c r="EX19" s="105" t="s">
        <v>103</v>
      </c>
      <c r="EY19" s="102"/>
      <c r="EZ19" s="320"/>
      <c r="FA19" s="321"/>
      <c r="FB19" s="321"/>
      <c r="FC19" s="321"/>
      <c r="FD19" s="321"/>
      <c r="FE19" s="321"/>
      <c r="FF19" s="321"/>
      <c r="FG19" s="321"/>
      <c r="FH19" s="321"/>
      <c r="FI19" s="321"/>
      <c r="FJ19" s="321"/>
      <c r="FK19" s="322"/>
    </row>
    <row r="20" spans="1:167" s="27" customFormat="1" ht="10.5" customHeight="1">
      <c r="A20" s="102" t="s">
        <v>147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80" t="s">
        <v>296</v>
      </c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02"/>
      <c r="EN20" s="102"/>
      <c r="EO20" s="102"/>
      <c r="EP20" s="102"/>
      <c r="EQ20" s="102"/>
      <c r="ER20" s="105"/>
      <c r="ES20" s="105"/>
      <c r="ET20" s="105"/>
      <c r="EU20" s="105"/>
      <c r="EV20" s="102"/>
      <c r="EW20" s="102"/>
      <c r="EX20" s="105"/>
      <c r="EY20" s="102"/>
      <c r="EZ20" s="312"/>
      <c r="FA20" s="313"/>
      <c r="FB20" s="313"/>
      <c r="FC20" s="313"/>
      <c r="FD20" s="313"/>
      <c r="FE20" s="313"/>
      <c r="FF20" s="313"/>
      <c r="FG20" s="313"/>
      <c r="FH20" s="313"/>
      <c r="FI20" s="313"/>
      <c r="FJ20" s="313"/>
      <c r="FK20" s="314"/>
    </row>
    <row r="21" spans="1:167" s="27" customFormat="1" ht="10.5" customHeight="1">
      <c r="A21" s="102" t="s">
        <v>148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02"/>
      <c r="AN21" s="102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1"/>
      <c r="CH21" s="181"/>
      <c r="CI21" s="181"/>
      <c r="CJ21" s="181"/>
      <c r="CK21" s="181"/>
      <c r="CL21" s="181"/>
      <c r="CM21" s="181"/>
      <c r="CN21" s="181"/>
      <c r="CO21" s="181"/>
      <c r="CP21" s="181"/>
      <c r="CQ21" s="181"/>
      <c r="CR21" s="181"/>
      <c r="CS21" s="181"/>
      <c r="CT21" s="181"/>
      <c r="CU21" s="181"/>
      <c r="CV21" s="181"/>
      <c r="CW21" s="181"/>
      <c r="CX21" s="181"/>
      <c r="CY21" s="181"/>
      <c r="CZ21" s="181"/>
      <c r="DA21" s="181"/>
      <c r="DB21" s="181"/>
      <c r="DC21" s="181"/>
      <c r="DD21" s="181"/>
      <c r="DE21" s="181"/>
      <c r="DF21" s="181"/>
      <c r="DG21" s="181"/>
      <c r="DH21" s="181"/>
      <c r="DI21" s="181"/>
      <c r="DJ21" s="181"/>
      <c r="DK21" s="181"/>
      <c r="DL21" s="181"/>
      <c r="DM21" s="181"/>
      <c r="DN21" s="181"/>
      <c r="DO21" s="181"/>
      <c r="DP21" s="181"/>
      <c r="DQ21" s="181"/>
      <c r="DR21" s="181"/>
      <c r="DS21" s="181"/>
      <c r="DT21" s="181"/>
      <c r="DU21" s="181"/>
      <c r="DV21" s="181"/>
      <c r="DW21" s="181"/>
      <c r="DX21" s="181"/>
      <c r="DY21" s="181"/>
      <c r="DZ21" s="181"/>
      <c r="EA21" s="181"/>
      <c r="EB21" s="181"/>
      <c r="EC21" s="181"/>
      <c r="ED21" s="181"/>
      <c r="EE21" s="181"/>
      <c r="EF21" s="181"/>
      <c r="EG21" s="181"/>
      <c r="EH21" s="181"/>
      <c r="EI21" s="181"/>
      <c r="EJ21" s="181"/>
      <c r="EK21" s="181"/>
      <c r="EL21" s="181"/>
      <c r="EM21" s="102"/>
      <c r="EN21" s="102"/>
      <c r="EO21" s="102"/>
      <c r="EP21" s="102"/>
      <c r="EQ21" s="102"/>
      <c r="ER21" s="105"/>
      <c r="ES21" s="105"/>
      <c r="ET21" s="105"/>
      <c r="EU21" s="105"/>
      <c r="EV21" s="102"/>
      <c r="EW21" s="102"/>
      <c r="EX21" s="105" t="s">
        <v>104</v>
      </c>
      <c r="EY21" s="102"/>
      <c r="EZ21" s="318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319"/>
    </row>
    <row r="22" spans="1:167" s="27" customFormat="1" ht="3" customHeight="1" thickBo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02"/>
      <c r="AT22" s="102"/>
      <c r="AU22" s="102"/>
      <c r="AV22" s="102"/>
      <c r="AW22" s="102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02"/>
      <c r="EK22" s="102"/>
      <c r="EL22" s="102"/>
      <c r="EM22" s="102"/>
      <c r="EN22" s="102"/>
      <c r="EO22" s="102"/>
      <c r="EP22" s="102"/>
      <c r="EQ22" s="102"/>
      <c r="ER22" s="105"/>
      <c r="ES22" s="105"/>
      <c r="ET22" s="105"/>
      <c r="EU22" s="105"/>
      <c r="EV22" s="102"/>
      <c r="EW22" s="102"/>
      <c r="EX22" s="105"/>
      <c r="EY22" s="102"/>
      <c r="EZ22" s="312"/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314"/>
    </row>
    <row r="23" spans="1:167" s="27" customFormat="1" ht="10.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02"/>
      <c r="AN23" s="111"/>
      <c r="AO23" s="112" t="s">
        <v>87</v>
      </c>
      <c r="AP23" s="111"/>
      <c r="AQ23" s="111"/>
      <c r="AR23" s="111"/>
      <c r="AS23" s="102"/>
      <c r="AT23" s="102"/>
      <c r="AU23" s="102"/>
      <c r="AV23" s="102"/>
      <c r="AW23" s="102"/>
      <c r="AX23" s="102"/>
      <c r="AY23" s="187" t="s">
        <v>297</v>
      </c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9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02"/>
      <c r="EK23" s="102"/>
      <c r="EL23" s="102"/>
      <c r="EM23" s="102"/>
      <c r="EN23" s="102"/>
      <c r="EO23" s="102"/>
      <c r="EP23" s="102"/>
      <c r="EQ23" s="102"/>
      <c r="ER23" s="105"/>
      <c r="ES23" s="105"/>
      <c r="ET23" s="105"/>
      <c r="EU23" s="105"/>
      <c r="EV23" s="102"/>
      <c r="EW23" s="102"/>
      <c r="EX23" s="105" t="s">
        <v>149</v>
      </c>
      <c r="EY23" s="102"/>
      <c r="EZ23" s="323"/>
      <c r="FA23" s="324"/>
      <c r="FB23" s="324"/>
      <c r="FC23" s="324"/>
      <c r="FD23" s="324"/>
      <c r="FE23" s="324"/>
      <c r="FF23" s="324"/>
      <c r="FG23" s="324"/>
      <c r="FH23" s="324"/>
      <c r="FI23" s="324"/>
      <c r="FJ23" s="324"/>
      <c r="FK23" s="325"/>
    </row>
    <row r="24" spans="1:167" s="27" customFormat="1" ht="3" customHeight="1" thickBo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02"/>
      <c r="AT24" s="102"/>
      <c r="AU24" s="102"/>
      <c r="AV24" s="102"/>
      <c r="AW24" s="102"/>
      <c r="AX24" s="102"/>
      <c r="AY24" s="190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11"/>
      <c r="DL24" s="111"/>
      <c r="DM24" s="111"/>
      <c r="DN24" s="111"/>
      <c r="DO24" s="111"/>
      <c r="DP24" s="111"/>
      <c r="DQ24" s="111"/>
      <c r="DR24" s="111"/>
      <c r="DS24" s="111"/>
      <c r="DT24" s="111"/>
      <c r="DU24" s="111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02"/>
      <c r="EK24" s="102"/>
      <c r="EL24" s="102"/>
      <c r="EM24" s="102"/>
      <c r="EN24" s="102"/>
      <c r="EO24" s="102"/>
      <c r="EP24" s="102"/>
      <c r="EQ24" s="102"/>
      <c r="ER24" s="105"/>
      <c r="ES24" s="105"/>
      <c r="ET24" s="105"/>
      <c r="EU24" s="105"/>
      <c r="EV24" s="102"/>
      <c r="EW24" s="102"/>
      <c r="EX24" s="105"/>
      <c r="EY24" s="102"/>
      <c r="EZ24" s="318"/>
      <c r="FA24" s="297"/>
      <c r="FB24" s="297"/>
      <c r="FC24" s="297"/>
      <c r="FD24" s="297"/>
      <c r="FE24" s="297"/>
      <c r="FF24" s="297"/>
      <c r="FG24" s="297"/>
      <c r="FH24" s="297"/>
      <c r="FI24" s="297"/>
      <c r="FJ24" s="297"/>
      <c r="FK24" s="319"/>
    </row>
    <row r="25" spans="1:167" s="27" customFormat="1" ht="10.5" customHeight="1">
      <c r="A25" s="102" t="s">
        <v>150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02"/>
      <c r="AG25" s="102"/>
      <c r="AH25" s="102"/>
      <c r="AI25" s="102"/>
      <c r="AJ25" s="102"/>
      <c r="AK25" s="102"/>
      <c r="AL25" s="102"/>
      <c r="AM25" s="102"/>
      <c r="AN25" s="102"/>
      <c r="AO25" s="181" t="s">
        <v>268</v>
      </c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1"/>
      <c r="CI25" s="181"/>
      <c r="CJ25" s="181"/>
      <c r="CK25" s="181"/>
      <c r="CL25" s="181"/>
      <c r="CM25" s="181"/>
      <c r="CN25" s="181"/>
      <c r="CO25" s="181"/>
      <c r="CP25" s="181"/>
      <c r="CQ25" s="181"/>
      <c r="CR25" s="181"/>
      <c r="CS25" s="181"/>
      <c r="CT25" s="181"/>
      <c r="CU25" s="181"/>
      <c r="CV25" s="181"/>
      <c r="CW25" s="181"/>
      <c r="CX25" s="181"/>
      <c r="CY25" s="181"/>
      <c r="CZ25" s="181"/>
      <c r="DA25" s="181"/>
      <c r="DB25" s="181"/>
      <c r="DC25" s="181"/>
      <c r="DD25" s="181"/>
      <c r="DE25" s="181"/>
      <c r="DF25" s="181"/>
      <c r="DG25" s="181"/>
      <c r="DH25" s="181"/>
      <c r="DI25" s="181"/>
      <c r="DJ25" s="181"/>
      <c r="DK25" s="181"/>
      <c r="DL25" s="181"/>
      <c r="DM25" s="181"/>
      <c r="DN25" s="181"/>
      <c r="DO25" s="181"/>
      <c r="DP25" s="181"/>
      <c r="DQ25" s="181"/>
      <c r="DR25" s="181"/>
      <c r="DS25" s="181"/>
      <c r="DT25" s="181"/>
      <c r="DU25" s="181"/>
      <c r="DV25" s="181"/>
      <c r="DW25" s="181"/>
      <c r="DX25" s="181"/>
      <c r="DY25" s="181"/>
      <c r="DZ25" s="181"/>
      <c r="EA25" s="181"/>
      <c r="EB25" s="181"/>
      <c r="EC25" s="181"/>
      <c r="ED25" s="181"/>
      <c r="EE25" s="181"/>
      <c r="EF25" s="181"/>
      <c r="EG25" s="181"/>
      <c r="EH25" s="181"/>
      <c r="EI25" s="181"/>
      <c r="EJ25" s="181"/>
      <c r="EK25" s="181"/>
      <c r="EL25" s="181"/>
      <c r="EM25" s="102"/>
      <c r="EN25" s="102"/>
      <c r="EO25" s="102"/>
      <c r="EP25" s="102"/>
      <c r="EQ25" s="102"/>
      <c r="ER25" s="105"/>
      <c r="ES25" s="105"/>
      <c r="ET25" s="105"/>
      <c r="EU25" s="105"/>
      <c r="EV25" s="102"/>
      <c r="EW25" s="102"/>
      <c r="EX25" s="110" t="s">
        <v>151</v>
      </c>
      <c r="EY25" s="102"/>
      <c r="EZ25" s="320"/>
      <c r="FA25" s="321"/>
      <c r="FB25" s="321"/>
      <c r="FC25" s="321"/>
      <c r="FD25" s="321"/>
      <c r="FE25" s="321"/>
      <c r="FF25" s="321"/>
      <c r="FG25" s="321"/>
      <c r="FH25" s="321"/>
      <c r="FI25" s="321"/>
      <c r="FJ25" s="321"/>
      <c r="FK25" s="322"/>
    </row>
    <row r="26" spans="1:167" s="27" customFormat="1" ht="10.5" customHeight="1">
      <c r="A26" s="102" t="s">
        <v>152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75" t="s">
        <v>285</v>
      </c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02"/>
      <c r="EN26" s="102"/>
      <c r="EO26" s="102"/>
      <c r="EP26" s="102"/>
      <c r="EQ26" s="102"/>
      <c r="ER26" s="105"/>
      <c r="ES26" s="105"/>
      <c r="ET26" s="105"/>
      <c r="EU26" s="105"/>
      <c r="EV26" s="102"/>
      <c r="EW26" s="102"/>
      <c r="EX26" s="105"/>
      <c r="EY26" s="102"/>
      <c r="EZ26" s="312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4"/>
    </row>
    <row r="27" spans="1:167" s="27" customFormat="1" ht="10.5" customHeight="1">
      <c r="A27" s="102" t="s">
        <v>153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  <c r="BS27" s="176"/>
      <c r="BT27" s="176"/>
      <c r="BU27" s="176"/>
      <c r="BV27" s="176"/>
      <c r="BW27" s="176"/>
      <c r="BX27" s="176"/>
      <c r="BY27" s="176"/>
      <c r="BZ27" s="176"/>
      <c r="CA27" s="176"/>
      <c r="CB27" s="176"/>
      <c r="CC27" s="176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176"/>
      <c r="EL27" s="176"/>
      <c r="EM27" s="102"/>
      <c r="EN27" s="102"/>
      <c r="EO27" s="102"/>
      <c r="EP27" s="102"/>
      <c r="EQ27" s="102"/>
      <c r="ER27" s="105"/>
      <c r="ES27" s="105"/>
      <c r="ET27" s="105"/>
      <c r="EU27" s="105"/>
      <c r="EV27" s="102"/>
      <c r="EW27" s="102"/>
      <c r="EX27" s="105" t="s">
        <v>154</v>
      </c>
      <c r="EY27" s="102"/>
      <c r="EZ27" s="315"/>
      <c r="FA27" s="316"/>
      <c r="FB27" s="316"/>
      <c r="FC27" s="316"/>
      <c r="FD27" s="316"/>
      <c r="FE27" s="316"/>
      <c r="FF27" s="316"/>
      <c r="FG27" s="316"/>
      <c r="FH27" s="316"/>
      <c r="FI27" s="316"/>
      <c r="FJ27" s="316"/>
      <c r="FK27" s="317"/>
    </row>
    <row r="28" spans="1:167" s="27" customFormat="1" ht="10.5" customHeight="1">
      <c r="A28" s="102" t="s">
        <v>152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80" t="s">
        <v>286</v>
      </c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02"/>
      <c r="EN28" s="109"/>
      <c r="EO28" s="109"/>
      <c r="EP28" s="109"/>
      <c r="EQ28" s="109"/>
      <c r="ER28" s="110"/>
      <c r="ES28" s="110"/>
      <c r="ET28" s="110"/>
      <c r="EU28" s="110"/>
      <c r="EV28" s="102"/>
      <c r="EW28" s="109"/>
      <c r="EX28" s="102"/>
      <c r="EY28" s="102"/>
      <c r="EZ28" s="312"/>
      <c r="FA28" s="313"/>
      <c r="FB28" s="313"/>
      <c r="FC28" s="313"/>
      <c r="FD28" s="313"/>
      <c r="FE28" s="313"/>
      <c r="FF28" s="313"/>
      <c r="FG28" s="313"/>
      <c r="FH28" s="313"/>
      <c r="FI28" s="313"/>
      <c r="FJ28" s="313"/>
      <c r="FK28" s="314"/>
    </row>
    <row r="29" spans="1:167" s="27" customFormat="1" ht="10.5" customHeight="1">
      <c r="A29" s="102" t="s">
        <v>155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81"/>
      <c r="CT29" s="181"/>
      <c r="CU29" s="181"/>
      <c r="CV29" s="181"/>
      <c r="CW29" s="181"/>
      <c r="CX29" s="181"/>
      <c r="CY29" s="181"/>
      <c r="CZ29" s="181"/>
      <c r="DA29" s="181"/>
      <c r="DB29" s="181"/>
      <c r="DC29" s="181"/>
      <c r="DD29" s="181"/>
      <c r="DE29" s="181"/>
      <c r="DF29" s="181"/>
      <c r="DG29" s="181"/>
      <c r="DH29" s="181"/>
      <c r="DI29" s="181"/>
      <c r="DJ29" s="181"/>
      <c r="DK29" s="181"/>
      <c r="DL29" s="181"/>
      <c r="DM29" s="181"/>
      <c r="DN29" s="181"/>
      <c r="DO29" s="181"/>
      <c r="DP29" s="181"/>
      <c r="DQ29" s="181"/>
      <c r="DR29" s="181"/>
      <c r="DS29" s="181"/>
      <c r="DT29" s="181"/>
      <c r="DU29" s="181"/>
      <c r="DV29" s="181"/>
      <c r="DW29" s="181"/>
      <c r="DX29" s="181"/>
      <c r="DY29" s="181"/>
      <c r="DZ29" s="181"/>
      <c r="EA29" s="181"/>
      <c r="EB29" s="181"/>
      <c r="EC29" s="181"/>
      <c r="ED29" s="181"/>
      <c r="EE29" s="181"/>
      <c r="EF29" s="181"/>
      <c r="EG29" s="181"/>
      <c r="EH29" s="181"/>
      <c r="EI29" s="181"/>
      <c r="EJ29" s="181"/>
      <c r="EK29" s="181"/>
      <c r="EL29" s="181"/>
      <c r="EM29" s="102"/>
      <c r="EN29" s="109"/>
      <c r="EO29" s="109"/>
      <c r="EP29" s="109"/>
      <c r="EQ29" s="109"/>
      <c r="ER29" s="110"/>
      <c r="ES29" s="110"/>
      <c r="ET29" s="110"/>
      <c r="EU29" s="110"/>
      <c r="EV29" s="102"/>
      <c r="EW29" s="109"/>
      <c r="EX29" s="105" t="s">
        <v>104</v>
      </c>
      <c r="EY29" s="102"/>
      <c r="EZ29" s="318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319"/>
    </row>
    <row r="30" spans="1:167" s="27" customFormat="1" ht="10.5" customHeight="1">
      <c r="A30" s="102" t="s">
        <v>156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09"/>
      <c r="EK30" s="109"/>
      <c r="EL30" s="109"/>
      <c r="EM30" s="109"/>
      <c r="EN30" s="109"/>
      <c r="EO30" s="109"/>
      <c r="EP30" s="109"/>
      <c r="EQ30" s="109"/>
      <c r="ER30" s="110"/>
      <c r="ES30" s="110"/>
      <c r="ET30" s="110"/>
      <c r="EU30" s="110"/>
      <c r="EV30" s="102"/>
      <c r="EW30" s="109"/>
      <c r="EX30" s="105" t="s">
        <v>105</v>
      </c>
      <c r="EY30" s="102"/>
      <c r="EZ30" s="315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317"/>
    </row>
    <row r="31" spans="1:167" s="27" customFormat="1" ht="10.5" customHeight="1" thickBo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09"/>
      <c r="EK31" s="109"/>
      <c r="EL31" s="109"/>
      <c r="EM31" s="109"/>
      <c r="EN31" s="109"/>
      <c r="EO31" s="109"/>
      <c r="EP31" s="109"/>
      <c r="EQ31" s="109"/>
      <c r="ER31" s="110"/>
      <c r="ES31" s="110"/>
      <c r="ET31" s="110"/>
      <c r="EU31" s="110"/>
      <c r="EV31" s="102"/>
      <c r="EW31" s="109"/>
      <c r="EX31" s="105" t="s">
        <v>157</v>
      </c>
      <c r="EY31" s="102"/>
      <c r="EZ31" s="326"/>
      <c r="FA31" s="327"/>
      <c r="FB31" s="327"/>
      <c r="FC31" s="327"/>
      <c r="FD31" s="327"/>
      <c r="FE31" s="327"/>
      <c r="FF31" s="327"/>
      <c r="FG31" s="327"/>
      <c r="FH31" s="327"/>
      <c r="FI31" s="327"/>
      <c r="FJ31" s="327"/>
      <c r="FK31" s="328"/>
    </row>
    <row r="32" spans="1:167" s="25" customFormat="1" ht="10.5" customHeight="1" thickBo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295" t="s">
        <v>158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5"/>
      <c r="EK32" s="115"/>
      <c r="EL32" s="115"/>
      <c r="EM32" s="115"/>
      <c r="EN32" s="115"/>
      <c r="EO32" s="115"/>
      <c r="EP32" s="115"/>
      <c r="EQ32" s="115"/>
      <c r="ER32" s="116"/>
      <c r="ES32" s="116"/>
      <c r="ET32" s="116"/>
      <c r="EU32" s="116"/>
      <c r="EV32" s="100"/>
      <c r="EW32" s="115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</row>
    <row r="33" spans="1:167" s="27" customFormat="1" thickBot="1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18"/>
      <c r="AY33" s="118"/>
      <c r="AZ33" s="118"/>
      <c r="BA33" s="118"/>
      <c r="BB33" s="118"/>
      <c r="BC33" s="102"/>
      <c r="BD33" s="102"/>
      <c r="BE33" s="102"/>
      <c r="BF33" s="102"/>
      <c r="BG33" s="102"/>
      <c r="BH33" s="102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02"/>
      <c r="BX33" s="102"/>
      <c r="BY33" s="102"/>
      <c r="BZ33" s="102"/>
      <c r="CA33" s="102"/>
      <c r="CB33" s="113"/>
      <c r="CC33" s="113"/>
      <c r="CD33" s="113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02"/>
      <c r="EI33" s="113"/>
      <c r="EJ33" s="102"/>
      <c r="EK33" s="102"/>
      <c r="EL33" s="110" t="s">
        <v>37</v>
      </c>
      <c r="EM33" s="102"/>
      <c r="EN33" s="329"/>
      <c r="EO33" s="330"/>
      <c r="EP33" s="330"/>
      <c r="EQ33" s="330"/>
      <c r="ER33" s="330"/>
      <c r="ES33" s="330"/>
      <c r="ET33" s="330"/>
      <c r="EU33" s="330"/>
      <c r="EV33" s="330"/>
      <c r="EW33" s="330"/>
      <c r="EX33" s="330"/>
      <c r="EY33" s="330"/>
      <c r="EZ33" s="330"/>
      <c r="FA33" s="330"/>
      <c r="FB33" s="330"/>
      <c r="FC33" s="330"/>
      <c r="FD33" s="330"/>
      <c r="FE33" s="330"/>
      <c r="FF33" s="330"/>
      <c r="FG33" s="330"/>
      <c r="FH33" s="330"/>
      <c r="FI33" s="330"/>
      <c r="FJ33" s="330"/>
      <c r="FK33" s="331"/>
    </row>
    <row r="34" spans="1:167" s="27" customFormat="1" ht="5.0999999999999996" customHeight="1">
      <c r="A34" s="11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09"/>
      <c r="EK34" s="109"/>
      <c r="EL34" s="109"/>
      <c r="EM34" s="109"/>
      <c r="EN34" s="109"/>
      <c r="EO34" s="109"/>
      <c r="EP34" s="109"/>
      <c r="EQ34" s="109"/>
      <c r="ER34" s="110"/>
      <c r="ES34" s="110"/>
      <c r="ET34" s="110"/>
      <c r="EU34" s="110"/>
      <c r="EV34" s="102"/>
      <c r="EW34" s="10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</row>
    <row r="35" spans="1:167" s="27" customFormat="1" ht="10.5" customHeight="1">
      <c r="A35" s="332" t="s">
        <v>76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4" t="s">
        <v>159</v>
      </c>
      <c r="AF35" s="333"/>
      <c r="AG35" s="333"/>
      <c r="AH35" s="333"/>
      <c r="AI35" s="333"/>
      <c r="AJ35" s="333"/>
      <c r="AK35" s="333"/>
      <c r="AL35" s="333"/>
      <c r="AM35" s="333"/>
      <c r="AN35" s="333"/>
      <c r="AO35" s="335" t="s">
        <v>160</v>
      </c>
      <c r="AP35" s="336"/>
      <c r="AQ35" s="336"/>
      <c r="AR35" s="336"/>
      <c r="AS35" s="336"/>
      <c r="AT35" s="336"/>
      <c r="AU35" s="336"/>
      <c r="AV35" s="336"/>
      <c r="AW35" s="336"/>
      <c r="AX35" s="336"/>
      <c r="AY35" s="334" t="s">
        <v>77</v>
      </c>
      <c r="AZ35" s="333"/>
      <c r="BA35" s="333"/>
      <c r="BB35" s="333"/>
      <c r="BC35" s="333"/>
      <c r="BD35" s="333"/>
      <c r="BE35" s="333"/>
      <c r="BF35" s="333"/>
      <c r="BG35" s="333"/>
      <c r="BH35" s="333"/>
      <c r="BI35" s="337" t="s">
        <v>161</v>
      </c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9"/>
      <c r="CN35" s="340" t="s">
        <v>78</v>
      </c>
      <c r="CO35" s="341"/>
      <c r="CP35" s="341"/>
      <c r="CQ35" s="341"/>
      <c r="CR35" s="341"/>
      <c r="CS35" s="341"/>
      <c r="CT35" s="341"/>
      <c r="CU35" s="341"/>
      <c r="CV35" s="341"/>
      <c r="CW35" s="341"/>
      <c r="CX35" s="341"/>
      <c r="CY35" s="341"/>
      <c r="CZ35" s="341"/>
      <c r="DA35" s="341"/>
      <c r="DB35" s="341"/>
      <c r="DC35" s="341"/>
      <c r="DD35" s="341"/>
      <c r="DE35" s="341"/>
      <c r="DF35" s="341"/>
      <c r="DG35" s="341"/>
      <c r="DH35" s="341"/>
      <c r="DI35" s="341"/>
      <c r="DJ35" s="341"/>
      <c r="DK35" s="341"/>
      <c r="DL35" s="341"/>
      <c r="DM35" s="341"/>
      <c r="DN35" s="341"/>
      <c r="DO35" s="342"/>
      <c r="DP35" s="349" t="s">
        <v>79</v>
      </c>
      <c r="DQ35" s="350"/>
      <c r="DR35" s="350"/>
      <c r="DS35" s="350"/>
      <c r="DT35" s="350"/>
      <c r="DU35" s="350"/>
      <c r="DV35" s="350"/>
      <c r="DW35" s="350"/>
      <c r="DX35" s="350"/>
      <c r="DY35" s="350"/>
      <c r="DZ35" s="350"/>
      <c r="EA35" s="350"/>
      <c r="EB35" s="350"/>
      <c r="EC35" s="350"/>
      <c r="ED35" s="350"/>
      <c r="EE35" s="350"/>
      <c r="EF35" s="350"/>
      <c r="EG35" s="350"/>
      <c r="EH35" s="350"/>
      <c r="EI35" s="350"/>
      <c r="EJ35" s="350"/>
      <c r="EK35" s="350"/>
      <c r="EL35" s="350"/>
      <c r="EM35" s="350"/>
      <c r="EN35" s="350"/>
      <c r="EO35" s="350"/>
      <c r="EP35" s="350"/>
      <c r="EQ35" s="350"/>
      <c r="ER35" s="350"/>
      <c r="ES35" s="350"/>
      <c r="ET35" s="350"/>
      <c r="EU35" s="350"/>
      <c r="EV35" s="350"/>
      <c r="EW35" s="350"/>
      <c r="EX35" s="350"/>
      <c r="EY35" s="350"/>
      <c r="EZ35" s="350"/>
      <c r="FA35" s="350"/>
      <c r="FB35" s="350"/>
      <c r="FC35" s="350"/>
      <c r="FD35" s="350"/>
      <c r="FE35" s="350"/>
      <c r="FF35" s="350"/>
      <c r="FG35" s="350"/>
      <c r="FH35" s="350"/>
      <c r="FI35" s="350"/>
      <c r="FJ35" s="350"/>
      <c r="FK35" s="350"/>
    </row>
    <row r="36" spans="1:167" s="27" customFormat="1" ht="10.5" customHeight="1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4"/>
      <c r="AF36" s="333"/>
      <c r="AG36" s="333"/>
      <c r="AH36" s="333"/>
      <c r="AI36" s="333"/>
      <c r="AJ36" s="333"/>
      <c r="AK36" s="333"/>
      <c r="AL36" s="333"/>
      <c r="AM36" s="333"/>
      <c r="AN36" s="333"/>
      <c r="AO36" s="335"/>
      <c r="AP36" s="336"/>
      <c r="AQ36" s="336"/>
      <c r="AR36" s="336"/>
      <c r="AS36" s="336"/>
      <c r="AT36" s="336"/>
      <c r="AU36" s="336"/>
      <c r="AV36" s="336"/>
      <c r="AW36" s="336"/>
      <c r="AX36" s="336"/>
      <c r="AY36" s="334"/>
      <c r="AZ36" s="333"/>
      <c r="BA36" s="333"/>
      <c r="BB36" s="333"/>
      <c r="BC36" s="333"/>
      <c r="BD36" s="333"/>
      <c r="BE36" s="333"/>
      <c r="BF36" s="333"/>
      <c r="BG36" s="333"/>
      <c r="BH36" s="333"/>
      <c r="BI36" s="355" t="s">
        <v>162</v>
      </c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1"/>
      <c r="CG36" s="301"/>
      <c r="CH36" s="301"/>
      <c r="CI36" s="301"/>
      <c r="CJ36" s="301"/>
      <c r="CK36" s="301"/>
      <c r="CL36" s="301"/>
      <c r="CM36" s="356"/>
      <c r="CN36" s="343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  <c r="DG36" s="344"/>
      <c r="DH36" s="344"/>
      <c r="DI36" s="344"/>
      <c r="DJ36" s="344"/>
      <c r="DK36" s="344"/>
      <c r="DL36" s="344"/>
      <c r="DM36" s="344"/>
      <c r="DN36" s="344"/>
      <c r="DO36" s="345"/>
      <c r="DP36" s="351"/>
      <c r="DQ36" s="352"/>
      <c r="DR36" s="352"/>
      <c r="DS36" s="352"/>
      <c r="DT36" s="352"/>
      <c r="DU36" s="352"/>
      <c r="DV36" s="352"/>
      <c r="DW36" s="352"/>
      <c r="DX36" s="352"/>
      <c r="DY36" s="352"/>
      <c r="DZ36" s="352"/>
      <c r="EA36" s="352"/>
      <c r="EB36" s="352"/>
      <c r="EC36" s="352"/>
      <c r="ED36" s="352"/>
      <c r="EE36" s="352"/>
      <c r="EF36" s="352"/>
      <c r="EG36" s="352"/>
      <c r="EH36" s="352"/>
      <c r="EI36" s="352"/>
      <c r="EJ36" s="352"/>
      <c r="EK36" s="352"/>
      <c r="EL36" s="352"/>
      <c r="EM36" s="352"/>
      <c r="EN36" s="352"/>
      <c r="EO36" s="352"/>
      <c r="EP36" s="352"/>
      <c r="EQ36" s="352"/>
      <c r="ER36" s="352"/>
      <c r="ES36" s="352"/>
      <c r="ET36" s="352"/>
      <c r="EU36" s="352"/>
      <c r="EV36" s="352"/>
      <c r="EW36" s="352"/>
      <c r="EX36" s="352"/>
      <c r="EY36" s="352"/>
      <c r="EZ36" s="352"/>
      <c r="FA36" s="352"/>
      <c r="FB36" s="352"/>
      <c r="FC36" s="352"/>
      <c r="FD36" s="352"/>
      <c r="FE36" s="352"/>
      <c r="FF36" s="352"/>
      <c r="FG36" s="352"/>
      <c r="FH36" s="352"/>
      <c r="FI36" s="352"/>
      <c r="FJ36" s="352"/>
      <c r="FK36" s="352"/>
    </row>
    <row r="37" spans="1:167" s="31" customFormat="1" ht="10.5" customHeight="1">
      <c r="A37" s="332"/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120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5" t="s">
        <v>163</v>
      </c>
      <c r="CB37" s="300"/>
      <c r="CC37" s="300"/>
      <c r="CD37" s="300"/>
      <c r="CE37" s="102" t="s">
        <v>102</v>
      </c>
      <c r="CF37" s="102"/>
      <c r="CG37" s="102"/>
      <c r="CH37" s="102"/>
      <c r="CI37" s="102"/>
      <c r="CJ37" s="102"/>
      <c r="CK37" s="102"/>
      <c r="CL37" s="102"/>
      <c r="CM37" s="121"/>
      <c r="CN37" s="343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  <c r="DN37" s="344"/>
      <c r="DO37" s="345"/>
      <c r="DP37" s="351"/>
      <c r="DQ37" s="352"/>
      <c r="DR37" s="352"/>
      <c r="DS37" s="352"/>
      <c r="DT37" s="352"/>
      <c r="DU37" s="352"/>
      <c r="DV37" s="352"/>
      <c r="DW37" s="352"/>
      <c r="DX37" s="352"/>
      <c r="DY37" s="352"/>
      <c r="DZ37" s="352"/>
      <c r="EA37" s="352"/>
      <c r="EB37" s="352"/>
      <c r="EC37" s="352"/>
      <c r="ED37" s="352"/>
      <c r="EE37" s="352"/>
      <c r="EF37" s="352"/>
      <c r="EG37" s="352"/>
      <c r="EH37" s="352"/>
      <c r="EI37" s="352"/>
      <c r="EJ37" s="352"/>
      <c r="EK37" s="352"/>
      <c r="EL37" s="352"/>
      <c r="EM37" s="352"/>
      <c r="EN37" s="352"/>
      <c r="EO37" s="352"/>
      <c r="EP37" s="352"/>
      <c r="EQ37" s="352"/>
      <c r="ER37" s="352"/>
      <c r="ES37" s="352"/>
      <c r="ET37" s="352"/>
      <c r="EU37" s="352"/>
      <c r="EV37" s="352"/>
      <c r="EW37" s="352"/>
      <c r="EX37" s="352"/>
      <c r="EY37" s="352"/>
      <c r="EZ37" s="352"/>
      <c r="FA37" s="352"/>
      <c r="FB37" s="352"/>
      <c r="FC37" s="352"/>
      <c r="FD37" s="352"/>
      <c r="FE37" s="352"/>
      <c r="FF37" s="352"/>
      <c r="FG37" s="352"/>
      <c r="FH37" s="352"/>
      <c r="FI37" s="352"/>
      <c r="FJ37" s="352"/>
      <c r="FK37" s="352"/>
    </row>
    <row r="38" spans="1:167" s="31" customFormat="1" ht="3" customHeight="1">
      <c r="A38" s="332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122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4"/>
      <c r="CN38" s="346"/>
      <c r="CO38" s="347"/>
      <c r="CP38" s="347"/>
      <c r="CQ38" s="347"/>
      <c r="CR38" s="347"/>
      <c r="CS38" s="347"/>
      <c r="CT38" s="347"/>
      <c r="CU38" s="347"/>
      <c r="CV38" s="347"/>
      <c r="CW38" s="347"/>
      <c r="CX38" s="347"/>
      <c r="CY38" s="347"/>
      <c r="CZ38" s="347"/>
      <c r="DA38" s="347"/>
      <c r="DB38" s="347"/>
      <c r="DC38" s="347"/>
      <c r="DD38" s="347"/>
      <c r="DE38" s="347"/>
      <c r="DF38" s="347"/>
      <c r="DG38" s="347"/>
      <c r="DH38" s="347"/>
      <c r="DI38" s="347"/>
      <c r="DJ38" s="347"/>
      <c r="DK38" s="347"/>
      <c r="DL38" s="347"/>
      <c r="DM38" s="347"/>
      <c r="DN38" s="347"/>
      <c r="DO38" s="348"/>
      <c r="DP38" s="353"/>
      <c r="DQ38" s="354"/>
      <c r="DR38" s="354"/>
      <c r="DS38" s="354"/>
      <c r="DT38" s="354"/>
      <c r="DU38" s="354"/>
      <c r="DV38" s="354"/>
      <c r="DW38" s="354"/>
      <c r="DX38" s="354"/>
      <c r="DY38" s="354"/>
      <c r="DZ38" s="354"/>
      <c r="EA38" s="354"/>
      <c r="EB38" s="354"/>
      <c r="EC38" s="354"/>
      <c r="ED38" s="354"/>
      <c r="EE38" s="354"/>
      <c r="EF38" s="354"/>
      <c r="EG38" s="354"/>
      <c r="EH38" s="354"/>
      <c r="EI38" s="354"/>
      <c r="EJ38" s="354"/>
      <c r="EK38" s="354"/>
      <c r="EL38" s="354"/>
      <c r="EM38" s="354"/>
      <c r="EN38" s="354"/>
      <c r="EO38" s="354"/>
      <c r="EP38" s="354"/>
      <c r="EQ38" s="354"/>
      <c r="ER38" s="354"/>
      <c r="ES38" s="354"/>
      <c r="ET38" s="354"/>
      <c r="EU38" s="354"/>
      <c r="EV38" s="354"/>
      <c r="EW38" s="354"/>
      <c r="EX38" s="354"/>
      <c r="EY38" s="354"/>
      <c r="EZ38" s="354"/>
      <c r="FA38" s="354"/>
      <c r="FB38" s="354"/>
      <c r="FC38" s="354"/>
      <c r="FD38" s="354"/>
      <c r="FE38" s="354"/>
      <c r="FF38" s="354"/>
      <c r="FG38" s="354"/>
      <c r="FH38" s="354"/>
      <c r="FI38" s="354"/>
      <c r="FJ38" s="354"/>
      <c r="FK38" s="354"/>
    </row>
    <row r="39" spans="1:167" s="31" customFormat="1" ht="14.25" customHeigh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57" t="s">
        <v>80</v>
      </c>
      <c r="BJ39" s="357"/>
      <c r="BK39" s="357"/>
      <c r="BL39" s="357"/>
      <c r="BM39" s="357"/>
      <c r="BN39" s="357"/>
      <c r="BO39" s="357"/>
      <c r="BP39" s="357"/>
      <c r="BQ39" s="357"/>
      <c r="BR39" s="357"/>
      <c r="BS39" s="357" t="s">
        <v>81</v>
      </c>
      <c r="BT39" s="357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8" t="s">
        <v>80</v>
      </c>
      <c r="CO39" s="359"/>
      <c r="CP39" s="359"/>
      <c r="CQ39" s="359"/>
      <c r="CR39" s="359"/>
      <c r="CS39" s="359"/>
      <c r="CT39" s="359"/>
      <c r="CU39" s="359"/>
      <c r="CV39" s="359"/>
      <c r="CW39" s="359"/>
      <c r="CX39" s="359"/>
      <c r="CY39" s="359"/>
      <c r="CZ39" s="359"/>
      <c r="DA39" s="360"/>
      <c r="DB39" s="358" t="s">
        <v>81</v>
      </c>
      <c r="DC39" s="359"/>
      <c r="DD39" s="359"/>
      <c r="DE39" s="359"/>
      <c r="DF39" s="359"/>
      <c r="DG39" s="359"/>
      <c r="DH39" s="359"/>
      <c r="DI39" s="359"/>
      <c r="DJ39" s="359"/>
      <c r="DK39" s="359"/>
      <c r="DL39" s="359"/>
      <c r="DM39" s="359"/>
      <c r="DN39" s="359"/>
      <c r="DO39" s="360"/>
      <c r="DP39" s="357" t="s">
        <v>82</v>
      </c>
      <c r="DQ39" s="357"/>
      <c r="DR39" s="357"/>
      <c r="DS39" s="357"/>
      <c r="DT39" s="357"/>
      <c r="DU39" s="357"/>
      <c r="DV39" s="357"/>
      <c r="DW39" s="357"/>
      <c r="DX39" s="357"/>
      <c r="DY39" s="357"/>
      <c r="DZ39" s="357"/>
      <c r="EA39" s="357"/>
      <c r="EB39" s="357"/>
      <c r="EC39" s="357"/>
      <c r="ED39" s="357"/>
      <c r="EE39" s="357"/>
      <c r="EF39" s="357"/>
      <c r="EG39" s="357"/>
      <c r="EH39" s="357"/>
      <c r="EI39" s="357"/>
      <c r="EJ39" s="357"/>
      <c r="EK39" s="357"/>
      <c r="EL39" s="357"/>
      <c r="EM39" s="357"/>
      <c r="EN39" s="357" t="s">
        <v>83</v>
      </c>
      <c r="EO39" s="357"/>
      <c r="EP39" s="357"/>
      <c r="EQ39" s="357"/>
      <c r="ER39" s="357"/>
      <c r="ES39" s="357"/>
      <c r="ET39" s="357"/>
      <c r="EU39" s="357"/>
      <c r="EV39" s="357"/>
      <c r="EW39" s="357"/>
      <c r="EX39" s="357"/>
      <c r="EY39" s="357"/>
      <c r="EZ39" s="357"/>
      <c r="FA39" s="357"/>
      <c r="FB39" s="357"/>
      <c r="FC39" s="357"/>
      <c r="FD39" s="357"/>
      <c r="FE39" s="357"/>
      <c r="FF39" s="357"/>
      <c r="FG39" s="357"/>
      <c r="FH39" s="357"/>
      <c r="FI39" s="357"/>
      <c r="FJ39" s="357"/>
      <c r="FK39" s="358"/>
    </row>
    <row r="40" spans="1:167" s="27" customFormat="1" ht="11.1" customHeight="1" thickBot="1">
      <c r="A40" s="360">
        <v>1</v>
      </c>
      <c r="B40" s="357"/>
      <c r="C40" s="357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70">
        <v>2</v>
      </c>
      <c r="AF40" s="370"/>
      <c r="AG40" s="370"/>
      <c r="AH40" s="370"/>
      <c r="AI40" s="370"/>
      <c r="AJ40" s="370"/>
      <c r="AK40" s="370"/>
      <c r="AL40" s="370"/>
      <c r="AM40" s="370"/>
      <c r="AN40" s="370"/>
      <c r="AO40" s="370">
        <v>3</v>
      </c>
      <c r="AP40" s="370"/>
      <c r="AQ40" s="370"/>
      <c r="AR40" s="370"/>
      <c r="AS40" s="370"/>
      <c r="AT40" s="370"/>
      <c r="AU40" s="370"/>
      <c r="AV40" s="370"/>
      <c r="AW40" s="370"/>
      <c r="AX40" s="370"/>
      <c r="AY40" s="370">
        <v>4</v>
      </c>
      <c r="AZ40" s="370"/>
      <c r="BA40" s="370"/>
      <c r="BB40" s="370"/>
      <c r="BC40" s="370"/>
      <c r="BD40" s="370"/>
      <c r="BE40" s="370"/>
      <c r="BF40" s="370"/>
      <c r="BG40" s="370"/>
      <c r="BH40" s="370"/>
      <c r="BI40" s="361">
        <v>5</v>
      </c>
      <c r="BJ40" s="361"/>
      <c r="BK40" s="361"/>
      <c r="BL40" s="361"/>
      <c r="BM40" s="361"/>
      <c r="BN40" s="361"/>
      <c r="BO40" s="361"/>
      <c r="BP40" s="361"/>
      <c r="BQ40" s="361"/>
      <c r="BR40" s="361"/>
      <c r="BS40" s="370">
        <v>6</v>
      </c>
      <c r="BT40" s="370"/>
      <c r="BU40" s="370"/>
      <c r="BV40" s="370"/>
      <c r="BW40" s="370"/>
      <c r="BX40" s="370"/>
      <c r="BY40" s="370"/>
      <c r="BZ40" s="370"/>
      <c r="CA40" s="370"/>
      <c r="CB40" s="370"/>
      <c r="CC40" s="370"/>
      <c r="CD40" s="370"/>
      <c r="CE40" s="370"/>
      <c r="CF40" s="370"/>
      <c r="CG40" s="370"/>
      <c r="CH40" s="370"/>
      <c r="CI40" s="370"/>
      <c r="CJ40" s="370"/>
      <c r="CK40" s="370"/>
      <c r="CL40" s="370"/>
      <c r="CM40" s="370"/>
      <c r="CN40" s="361">
        <v>7</v>
      </c>
      <c r="CO40" s="361"/>
      <c r="CP40" s="361"/>
      <c r="CQ40" s="361"/>
      <c r="CR40" s="361"/>
      <c r="CS40" s="361"/>
      <c r="CT40" s="361"/>
      <c r="CU40" s="361"/>
      <c r="CV40" s="361"/>
      <c r="CW40" s="361"/>
      <c r="CX40" s="361"/>
      <c r="CY40" s="361"/>
      <c r="CZ40" s="361"/>
      <c r="DA40" s="361"/>
      <c r="DB40" s="361">
        <v>8</v>
      </c>
      <c r="DC40" s="361"/>
      <c r="DD40" s="361"/>
      <c r="DE40" s="361"/>
      <c r="DF40" s="361"/>
      <c r="DG40" s="361"/>
      <c r="DH40" s="361"/>
      <c r="DI40" s="361"/>
      <c r="DJ40" s="361"/>
      <c r="DK40" s="361"/>
      <c r="DL40" s="361"/>
      <c r="DM40" s="361"/>
      <c r="DN40" s="361"/>
      <c r="DO40" s="361"/>
      <c r="DP40" s="361">
        <v>9</v>
      </c>
      <c r="DQ40" s="361"/>
      <c r="DR40" s="361"/>
      <c r="DS40" s="361"/>
      <c r="DT40" s="361"/>
      <c r="DU40" s="361"/>
      <c r="DV40" s="361"/>
      <c r="DW40" s="361"/>
      <c r="DX40" s="361"/>
      <c r="DY40" s="361"/>
      <c r="DZ40" s="361"/>
      <c r="EA40" s="361"/>
      <c r="EB40" s="361"/>
      <c r="EC40" s="361"/>
      <c r="ED40" s="361"/>
      <c r="EE40" s="361"/>
      <c r="EF40" s="361"/>
      <c r="EG40" s="361"/>
      <c r="EH40" s="361"/>
      <c r="EI40" s="361"/>
      <c r="EJ40" s="361"/>
      <c r="EK40" s="361"/>
      <c r="EL40" s="361"/>
      <c r="EM40" s="361"/>
      <c r="EN40" s="361">
        <v>10</v>
      </c>
      <c r="EO40" s="361"/>
      <c r="EP40" s="361"/>
      <c r="EQ40" s="361"/>
      <c r="ER40" s="361"/>
      <c r="ES40" s="361"/>
      <c r="ET40" s="361"/>
      <c r="EU40" s="361"/>
      <c r="EV40" s="361"/>
      <c r="EW40" s="361"/>
      <c r="EX40" s="361"/>
      <c r="EY40" s="361"/>
      <c r="EZ40" s="361"/>
      <c r="FA40" s="361"/>
      <c r="FB40" s="361"/>
      <c r="FC40" s="361"/>
      <c r="FD40" s="361"/>
      <c r="FE40" s="361"/>
      <c r="FF40" s="361"/>
      <c r="FG40" s="361"/>
      <c r="FH40" s="361"/>
      <c r="FI40" s="361"/>
      <c r="FJ40" s="361"/>
      <c r="FK40" s="362"/>
    </row>
    <row r="41" spans="1:167" s="27" customFormat="1" ht="11.25" customHeight="1">
      <c r="A41" s="363" t="s">
        <v>300</v>
      </c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5"/>
      <c r="AE41" s="366" t="s">
        <v>301</v>
      </c>
      <c r="AF41" s="367"/>
      <c r="AG41" s="367"/>
      <c r="AH41" s="367"/>
      <c r="AI41" s="367"/>
      <c r="AJ41" s="367"/>
      <c r="AK41" s="367"/>
      <c r="AL41" s="367"/>
      <c r="AM41" s="367"/>
      <c r="AN41" s="367"/>
      <c r="AO41" s="368"/>
      <c r="AP41" s="368"/>
      <c r="AQ41" s="368"/>
      <c r="AR41" s="368"/>
      <c r="AS41" s="368"/>
      <c r="AT41" s="368"/>
      <c r="AU41" s="368"/>
      <c r="AV41" s="368"/>
      <c r="AW41" s="368"/>
      <c r="AX41" s="368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9"/>
      <c r="BT41" s="369"/>
      <c r="BU41" s="369"/>
      <c r="BV41" s="369"/>
      <c r="BW41" s="369"/>
      <c r="BX41" s="369"/>
      <c r="BY41" s="369"/>
      <c r="BZ41" s="369"/>
      <c r="CA41" s="369"/>
      <c r="CB41" s="369"/>
      <c r="CC41" s="369"/>
      <c r="CD41" s="369"/>
      <c r="CE41" s="369"/>
      <c r="CF41" s="369"/>
      <c r="CG41" s="369"/>
      <c r="CH41" s="369"/>
      <c r="CI41" s="369"/>
      <c r="CJ41" s="369"/>
      <c r="CK41" s="369"/>
      <c r="CL41" s="369"/>
      <c r="CM41" s="369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9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9"/>
      <c r="DP41" s="369">
        <v>290233</v>
      </c>
      <c r="DQ41" s="369"/>
      <c r="DR41" s="369"/>
      <c r="DS41" s="369"/>
      <c r="DT41" s="369"/>
      <c r="DU41" s="369"/>
      <c r="DV41" s="369"/>
      <c r="DW41" s="369"/>
      <c r="DX41" s="369"/>
      <c r="DY41" s="369"/>
      <c r="DZ41" s="369"/>
      <c r="EA41" s="369"/>
      <c r="EB41" s="369"/>
      <c r="EC41" s="369"/>
      <c r="ED41" s="369"/>
      <c r="EE41" s="369"/>
      <c r="EF41" s="369"/>
      <c r="EG41" s="369"/>
      <c r="EH41" s="369"/>
      <c r="EI41" s="369"/>
      <c r="EJ41" s="369"/>
      <c r="EK41" s="369"/>
      <c r="EL41" s="369"/>
      <c r="EM41" s="369"/>
      <c r="EN41" s="369">
        <v>290233</v>
      </c>
      <c r="EO41" s="369"/>
      <c r="EP41" s="369"/>
      <c r="EQ41" s="369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  <c r="FE41" s="369"/>
      <c r="FF41" s="369"/>
      <c r="FG41" s="369"/>
      <c r="FH41" s="369"/>
      <c r="FI41" s="369"/>
      <c r="FJ41" s="369"/>
      <c r="FK41" s="371"/>
    </row>
    <row r="42" spans="1:167" s="146" customFormat="1" ht="109.5" customHeight="1" thickBot="1">
      <c r="A42" s="381" t="s">
        <v>320</v>
      </c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1"/>
      <c r="Z42" s="381"/>
      <c r="AA42" s="381"/>
      <c r="AB42" s="381"/>
      <c r="AC42" s="381"/>
      <c r="AD42" s="382"/>
      <c r="AE42" s="383" t="s">
        <v>321</v>
      </c>
      <c r="AF42" s="384"/>
      <c r="AG42" s="384"/>
      <c r="AH42" s="384"/>
      <c r="AI42" s="384"/>
      <c r="AJ42" s="384"/>
      <c r="AK42" s="384"/>
      <c r="AL42" s="384"/>
      <c r="AM42" s="384"/>
      <c r="AN42" s="385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  <c r="BL42" s="378"/>
      <c r="BM42" s="378"/>
      <c r="BN42" s="378"/>
      <c r="BO42" s="378"/>
      <c r="BP42" s="378"/>
      <c r="BQ42" s="378"/>
      <c r="BR42" s="378"/>
      <c r="BS42" s="373"/>
      <c r="BT42" s="373"/>
      <c r="BU42" s="373"/>
      <c r="BV42" s="373"/>
      <c r="BW42" s="373"/>
      <c r="BX42" s="373"/>
      <c r="BY42" s="373"/>
      <c r="BZ42" s="373"/>
      <c r="CA42" s="373"/>
      <c r="CB42" s="373"/>
      <c r="CC42" s="373"/>
      <c r="CD42" s="373"/>
      <c r="CE42" s="373"/>
      <c r="CF42" s="373"/>
      <c r="CG42" s="373"/>
      <c r="CH42" s="373"/>
      <c r="CI42" s="373"/>
      <c r="CJ42" s="373"/>
      <c r="CK42" s="373"/>
      <c r="CL42" s="373"/>
      <c r="CM42" s="373"/>
      <c r="CN42" s="372"/>
      <c r="CO42" s="372"/>
      <c r="CP42" s="372"/>
      <c r="CQ42" s="372"/>
      <c r="CR42" s="372"/>
      <c r="CS42" s="372"/>
      <c r="CT42" s="372"/>
      <c r="CU42" s="372"/>
      <c r="CV42" s="372"/>
      <c r="CW42" s="372"/>
      <c r="CX42" s="372"/>
      <c r="CY42" s="372"/>
      <c r="CZ42" s="372"/>
      <c r="DA42" s="372"/>
      <c r="DB42" s="373"/>
      <c r="DC42" s="373"/>
      <c r="DD42" s="373"/>
      <c r="DE42" s="373"/>
      <c r="DF42" s="373"/>
      <c r="DG42" s="373"/>
      <c r="DH42" s="373"/>
      <c r="DI42" s="373"/>
      <c r="DJ42" s="373"/>
      <c r="DK42" s="373"/>
      <c r="DL42" s="373"/>
      <c r="DM42" s="373"/>
      <c r="DN42" s="373"/>
      <c r="DO42" s="373"/>
      <c r="DP42" s="373">
        <v>868111</v>
      </c>
      <c r="DQ42" s="373"/>
      <c r="DR42" s="373"/>
      <c r="DS42" s="373"/>
      <c r="DT42" s="373"/>
      <c r="DU42" s="373"/>
      <c r="DV42" s="373"/>
      <c r="DW42" s="373"/>
      <c r="DX42" s="373"/>
      <c r="DY42" s="373"/>
      <c r="DZ42" s="373"/>
      <c r="EA42" s="373"/>
      <c r="EB42" s="373"/>
      <c r="EC42" s="373"/>
      <c r="ED42" s="373"/>
      <c r="EE42" s="373"/>
      <c r="EF42" s="373"/>
      <c r="EG42" s="373"/>
      <c r="EH42" s="373"/>
      <c r="EI42" s="373"/>
      <c r="EJ42" s="373"/>
      <c r="EK42" s="373"/>
      <c r="EL42" s="373"/>
      <c r="EM42" s="373"/>
      <c r="EN42" s="373">
        <v>868111</v>
      </c>
      <c r="EO42" s="373"/>
      <c r="EP42" s="373"/>
      <c r="EQ42" s="373"/>
      <c r="ER42" s="373"/>
      <c r="ES42" s="373"/>
      <c r="ET42" s="373"/>
      <c r="EU42" s="373"/>
      <c r="EV42" s="373"/>
      <c r="EW42" s="373"/>
      <c r="EX42" s="373"/>
      <c r="EY42" s="373"/>
      <c r="EZ42" s="373"/>
      <c r="FA42" s="373"/>
      <c r="FB42" s="373"/>
      <c r="FC42" s="373"/>
      <c r="FD42" s="373"/>
      <c r="FE42" s="373"/>
      <c r="FF42" s="373"/>
      <c r="FG42" s="373"/>
      <c r="FH42" s="373"/>
      <c r="FI42" s="373"/>
      <c r="FJ42" s="373"/>
      <c r="FK42" s="374"/>
    </row>
    <row r="43" spans="1:167" s="146" customFormat="1" ht="109.5" customHeight="1" thickBot="1">
      <c r="A43" s="381" t="s">
        <v>320</v>
      </c>
      <c r="B43" s="381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2"/>
      <c r="AE43" s="383" t="s">
        <v>322</v>
      </c>
      <c r="AF43" s="384"/>
      <c r="AG43" s="384"/>
      <c r="AH43" s="384"/>
      <c r="AI43" s="384"/>
      <c r="AJ43" s="384"/>
      <c r="AK43" s="384"/>
      <c r="AL43" s="384"/>
      <c r="AM43" s="384"/>
      <c r="AN43" s="385"/>
      <c r="AO43" s="386"/>
      <c r="AP43" s="386"/>
      <c r="AQ43" s="386"/>
      <c r="AR43" s="386"/>
      <c r="AS43" s="386"/>
      <c r="AT43" s="386"/>
      <c r="AU43" s="386"/>
      <c r="AV43" s="386"/>
      <c r="AW43" s="386"/>
      <c r="AX43" s="386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378"/>
      <c r="BO43" s="378"/>
      <c r="BP43" s="378"/>
      <c r="BQ43" s="378"/>
      <c r="BR43" s="378"/>
      <c r="BS43" s="373"/>
      <c r="BT43" s="373"/>
      <c r="BU43" s="373"/>
      <c r="BV43" s="373"/>
      <c r="BW43" s="373"/>
      <c r="BX43" s="373"/>
      <c r="BY43" s="373"/>
      <c r="BZ43" s="373"/>
      <c r="CA43" s="373"/>
      <c r="CB43" s="373"/>
      <c r="CC43" s="373"/>
      <c r="CD43" s="373"/>
      <c r="CE43" s="373"/>
      <c r="CF43" s="373"/>
      <c r="CG43" s="373"/>
      <c r="CH43" s="373"/>
      <c r="CI43" s="373"/>
      <c r="CJ43" s="373"/>
      <c r="CK43" s="373"/>
      <c r="CL43" s="373"/>
      <c r="CM43" s="373"/>
      <c r="CN43" s="372"/>
      <c r="CO43" s="372"/>
      <c r="CP43" s="372"/>
      <c r="CQ43" s="372"/>
      <c r="CR43" s="372"/>
      <c r="CS43" s="372"/>
      <c r="CT43" s="372"/>
      <c r="CU43" s="372"/>
      <c r="CV43" s="372"/>
      <c r="CW43" s="372"/>
      <c r="CX43" s="372"/>
      <c r="CY43" s="372"/>
      <c r="CZ43" s="372"/>
      <c r="DA43" s="372"/>
      <c r="DB43" s="373"/>
      <c r="DC43" s="373"/>
      <c r="DD43" s="373"/>
      <c r="DE43" s="373"/>
      <c r="DF43" s="373"/>
      <c r="DG43" s="373"/>
      <c r="DH43" s="373"/>
      <c r="DI43" s="373"/>
      <c r="DJ43" s="373"/>
      <c r="DK43" s="373"/>
      <c r="DL43" s="373"/>
      <c r="DM43" s="373"/>
      <c r="DN43" s="373"/>
      <c r="DO43" s="373"/>
      <c r="DP43" s="373">
        <v>139767</v>
      </c>
      <c r="DQ43" s="373"/>
      <c r="DR43" s="373"/>
      <c r="DS43" s="373"/>
      <c r="DT43" s="373"/>
      <c r="DU43" s="373"/>
      <c r="DV43" s="373"/>
      <c r="DW43" s="373"/>
      <c r="DX43" s="373"/>
      <c r="DY43" s="373"/>
      <c r="DZ43" s="373"/>
      <c r="EA43" s="373"/>
      <c r="EB43" s="373"/>
      <c r="EC43" s="373"/>
      <c r="ED43" s="373"/>
      <c r="EE43" s="373"/>
      <c r="EF43" s="373"/>
      <c r="EG43" s="373"/>
      <c r="EH43" s="373"/>
      <c r="EI43" s="373"/>
      <c r="EJ43" s="373"/>
      <c r="EK43" s="373"/>
      <c r="EL43" s="373"/>
      <c r="EM43" s="373"/>
      <c r="EN43" s="373">
        <v>139767</v>
      </c>
      <c r="EO43" s="373"/>
      <c r="EP43" s="373"/>
      <c r="EQ43" s="373"/>
      <c r="ER43" s="373"/>
      <c r="ES43" s="373"/>
      <c r="ET43" s="373"/>
      <c r="EU43" s="373"/>
      <c r="EV43" s="373"/>
      <c r="EW43" s="373"/>
      <c r="EX43" s="373"/>
      <c r="EY43" s="373"/>
      <c r="EZ43" s="373"/>
      <c r="FA43" s="373"/>
      <c r="FB43" s="373"/>
      <c r="FC43" s="373"/>
      <c r="FD43" s="373"/>
      <c r="FE43" s="373"/>
      <c r="FF43" s="373"/>
      <c r="FG43" s="373"/>
      <c r="FH43" s="373"/>
      <c r="FI43" s="373"/>
      <c r="FJ43" s="373"/>
      <c r="FK43" s="374"/>
    </row>
    <row r="44" spans="1:167" s="27" customFormat="1" ht="76.5" customHeight="1" thickBot="1">
      <c r="A44" s="381" t="s">
        <v>303</v>
      </c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81"/>
      <c r="Y44" s="381"/>
      <c r="Z44" s="381"/>
      <c r="AA44" s="381"/>
      <c r="AB44" s="381"/>
      <c r="AC44" s="381"/>
      <c r="AD44" s="382"/>
      <c r="AE44" s="383" t="s">
        <v>319</v>
      </c>
      <c r="AF44" s="384"/>
      <c r="AG44" s="384"/>
      <c r="AH44" s="384"/>
      <c r="AI44" s="384"/>
      <c r="AJ44" s="384"/>
      <c r="AK44" s="384"/>
      <c r="AL44" s="384"/>
      <c r="AM44" s="384"/>
      <c r="AN44" s="385"/>
      <c r="AO44" s="386"/>
      <c r="AP44" s="386"/>
      <c r="AQ44" s="386"/>
      <c r="AR44" s="386"/>
      <c r="AS44" s="386"/>
      <c r="AT44" s="386"/>
      <c r="AU44" s="386"/>
      <c r="AV44" s="386"/>
      <c r="AW44" s="386"/>
      <c r="AX44" s="386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378"/>
      <c r="BP44" s="378"/>
      <c r="BQ44" s="378"/>
      <c r="BR44" s="378"/>
      <c r="BS44" s="373"/>
      <c r="BT44" s="373"/>
      <c r="BU44" s="373"/>
      <c r="BV44" s="373"/>
      <c r="BW44" s="373"/>
      <c r="BX44" s="373"/>
      <c r="BY44" s="373"/>
      <c r="BZ44" s="373"/>
      <c r="CA44" s="373"/>
      <c r="CB44" s="373"/>
      <c r="CC44" s="373"/>
      <c r="CD44" s="373"/>
      <c r="CE44" s="373"/>
      <c r="CF44" s="373"/>
      <c r="CG44" s="373"/>
      <c r="CH44" s="373"/>
      <c r="CI44" s="373"/>
      <c r="CJ44" s="373"/>
      <c r="CK44" s="373"/>
      <c r="CL44" s="373"/>
      <c r="CM44" s="373"/>
      <c r="CN44" s="372"/>
      <c r="CO44" s="372"/>
      <c r="CP44" s="372"/>
      <c r="CQ44" s="372"/>
      <c r="CR44" s="372"/>
      <c r="CS44" s="372"/>
      <c r="CT44" s="372"/>
      <c r="CU44" s="372"/>
      <c r="CV44" s="372"/>
      <c r="CW44" s="372"/>
      <c r="CX44" s="372"/>
      <c r="CY44" s="372"/>
      <c r="CZ44" s="372"/>
      <c r="DA44" s="372"/>
      <c r="DB44" s="373"/>
      <c r="DC44" s="373"/>
      <c r="DD44" s="373"/>
      <c r="DE44" s="373"/>
      <c r="DF44" s="373"/>
      <c r="DG44" s="373"/>
      <c r="DH44" s="373"/>
      <c r="DI44" s="373"/>
      <c r="DJ44" s="373"/>
      <c r="DK44" s="373"/>
      <c r="DL44" s="373"/>
      <c r="DM44" s="373"/>
      <c r="DN44" s="373"/>
      <c r="DO44" s="373"/>
      <c r="DP44" s="373">
        <v>276916</v>
      </c>
      <c r="DQ44" s="373"/>
      <c r="DR44" s="373"/>
      <c r="DS44" s="373"/>
      <c r="DT44" s="373"/>
      <c r="DU44" s="373"/>
      <c r="DV44" s="373"/>
      <c r="DW44" s="373"/>
      <c r="DX44" s="373"/>
      <c r="DY44" s="373"/>
      <c r="DZ44" s="373"/>
      <c r="EA44" s="373"/>
      <c r="EB44" s="373"/>
      <c r="EC44" s="373"/>
      <c r="ED44" s="373"/>
      <c r="EE44" s="373"/>
      <c r="EF44" s="373"/>
      <c r="EG44" s="373"/>
      <c r="EH44" s="373"/>
      <c r="EI44" s="373"/>
      <c r="EJ44" s="373"/>
      <c r="EK44" s="373"/>
      <c r="EL44" s="373"/>
      <c r="EM44" s="373"/>
      <c r="EN44" s="373">
        <v>276916</v>
      </c>
      <c r="EO44" s="373"/>
      <c r="EP44" s="373"/>
      <c r="EQ44" s="373"/>
      <c r="ER44" s="373"/>
      <c r="ES44" s="373"/>
      <c r="ET44" s="373"/>
      <c r="EU44" s="373"/>
      <c r="EV44" s="373"/>
      <c r="EW44" s="373"/>
      <c r="EX44" s="373"/>
      <c r="EY44" s="373"/>
      <c r="EZ44" s="373"/>
      <c r="FA44" s="373"/>
      <c r="FB44" s="373"/>
      <c r="FC44" s="373"/>
      <c r="FD44" s="373"/>
      <c r="FE44" s="373"/>
      <c r="FF44" s="373"/>
      <c r="FG44" s="373"/>
      <c r="FH44" s="373"/>
      <c r="FI44" s="373"/>
      <c r="FJ44" s="373"/>
      <c r="FK44" s="374"/>
    </row>
    <row r="45" spans="1:167" s="30" customFormat="1" ht="12" customHeight="1" thickBo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 t="s">
        <v>84</v>
      </c>
      <c r="BR45" s="109"/>
      <c r="BS45" s="375"/>
      <c r="BT45" s="376"/>
      <c r="BU45" s="376"/>
      <c r="BV45" s="376"/>
      <c r="BW45" s="376"/>
      <c r="BX45" s="376"/>
      <c r="BY45" s="376"/>
      <c r="BZ45" s="376"/>
      <c r="CA45" s="376"/>
      <c r="CB45" s="376"/>
      <c r="CC45" s="376"/>
      <c r="CD45" s="376"/>
      <c r="CE45" s="376"/>
      <c r="CF45" s="376"/>
      <c r="CG45" s="376"/>
      <c r="CH45" s="376"/>
      <c r="CI45" s="376"/>
      <c r="CJ45" s="376"/>
      <c r="CK45" s="376"/>
      <c r="CL45" s="376"/>
      <c r="CM45" s="377"/>
      <c r="CN45" s="378" t="s">
        <v>164</v>
      </c>
      <c r="CO45" s="378"/>
      <c r="CP45" s="378"/>
      <c r="CQ45" s="378"/>
      <c r="CR45" s="378"/>
      <c r="CS45" s="378"/>
      <c r="CT45" s="378"/>
      <c r="CU45" s="378"/>
      <c r="CV45" s="378"/>
      <c r="CW45" s="378"/>
      <c r="CX45" s="378"/>
      <c r="CY45" s="378"/>
      <c r="CZ45" s="378"/>
      <c r="DA45" s="378"/>
      <c r="DB45" s="379"/>
      <c r="DC45" s="379"/>
      <c r="DD45" s="379"/>
      <c r="DE45" s="379"/>
      <c r="DF45" s="379"/>
      <c r="DG45" s="379"/>
      <c r="DH45" s="379"/>
      <c r="DI45" s="379"/>
      <c r="DJ45" s="379"/>
      <c r="DK45" s="379"/>
      <c r="DL45" s="379"/>
      <c r="DM45" s="379"/>
      <c r="DN45" s="379"/>
      <c r="DO45" s="379"/>
      <c r="DP45" s="380">
        <f>SUM(DP41:EM44)</f>
        <v>1575027</v>
      </c>
      <c r="DQ45" s="380"/>
      <c r="DR45" s="380"/>
      <c r="DS45" s="380"/>
      <c r="DT45" s="380"/>
      <c r="DU45" s="380"/>
      <c r="DV45" s="380"/>
      <c r="DW45" s="380"/>
      <c r="DX45" s="380"/>
      <c r="DY45" s="380"/>
      <c r="DZ45" s="380"/>
      <c r="EA45" s="380"/>
      <c r="EB45" s="380"/>
      <c r="EC45" s="380"/>
      <c r="ED45" s="380"/>
      <c r="EE45" s="380"/>
      <c r="EF45" s="380"/>
      <c r="EG45" s="380"/>
      <c r="EH45" s="380"/>
      <c r="EI45" s="380"/>
      <c r="EJ45" s="380"/>
      <c r="EK45" s="380"/>
      <c r="EL45" s="380"/>
      <c r="EM45" s="380"/>
      <c r="EN45" s="380">
        <f>SUM(EN41:FK44)</f>
        <v>1575027</v>
      </c>
      <c r="EO45" s="380"/>
      <c r="EP45" s="380"/>
      <c r="EQ45" s="380"/>
      <c r="ER45" s="380"/>
      <c r="ES45" s="380"/>
      <c r="ET45" s="380"/>
      <c r="EU45" s="380"/>
      <c r="EV45" s="380"/>
      <c r="EW45" s="380"/>
      <c r="EX45" s="380"/>
      <c r="EY45" s="380"/>
      <c r="EZ45" s="380"/>
      <c r="FA45" s="380"/>
      <c r="FB45" s="380"/>
      <c r="FC45" s="380"/>
      <c r="FD45" s="380"/>
      <c r="FE45" s="380"/>
      <c r="FF45" s="380"/>
      <c r="FG45" s="380"/>
      <c r="FH45" s="380"/>
      <c r="FI45" s="380"/>
      <c r="FJ45" s="380"/>
      <c r="FK45" s="380"/>
    </row>
    <row r="46" spans="1:167" ht="5.0999999999999996" customHeight="1" thickBo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</row>
    <row r="47" spans="1:167" s="27" customFormat="1" ht="10.5" customHeight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5"/>
      <c r="EU47" s="105"/>
      <c r="EV47" s="102"/>
      <c r="EW47" s="102"/>
      <c r="EX47" s="105" t="s">
        <v>165</v>
      </c>
      <c r="EY47" s="102"/>
      <c r="EZ47" s="387" t="s">
        <v>199</v>
      </c>
      <c r="FA47" s="388"/>
      <c r="FB47" s="388"/>
      <c r="FC47" s="388"/>
      <c r="FD47" s="388"/>
      <c r="FE47" s="388"/>
      <c r="FF47" s="388"/>
      <c r="FG47" s="388"/>
      <c r="FH47" s="388"/>
      <c r="FI47" s="388"/>
      <c r="FJ47" s="388"/>
      <c r="FK47" s="389"/>
    </row>
    <row r="48" spans="1:167" s="27" customFormat="1" ht="10.5" customHeight="1" thickBot="1">
      <c r="A48" s="102" t="s">
        <v>166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102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5"/>
      <c r="EU48" s="105"/>
      <c r="EV48" s="102"/>
      <c r="EW48" s="109"/>
      <c r="EX48" s="105" t="s">
        <v>167</v>
      </c>
      <c r="EY48" s="102"/>
      <c r="EZ48" s="390">
        <v>2</v>
      </c>
      <c r="FA48" s="391"/>
      <c r="FB48" s="391"/>
      <c r="FC48" s="391"/>
      <c r="FD48" s="391"/>
      <c r="FE48" s="391"/>
      <c r="FF48" s="391"/>
      <c r="FG48" s="391"/>
      <c r="FH48" s="391"/>
      <c r="FI48" s="391"/>
      <c r="FJ48" s="391"/>
      <c r="FK48" s="392"/>
    </row>
    <row r="49" spans="1:167" s="25" customFormat="1" ht="10.5" customHeight="1" thickBo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295" t="s">
        <v>99</v>
      </c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100"/>
      <c r="AH49" s="296" t="s">
        <v>100</v>
      </c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</row>
    <row r="50" spans="1:167" ht="10.5" customHeight="1">
      <c r="A50" s="102" t="s">
        <v>168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25"/>
      <c r="BX50" s="395" t="s">
        <v>169</v>
      </c>
      <c r="BY50" s="396"/>
      <c r="BZ50" s="396"/>
      <c r="CA50" s="396"/>
      <c r="CB50" s="396"/>
      <c r="CC50" s="396"/>
      <c r="CD50" s="396"/>
      <c r="CE50" s="396"/>
      <c r="CF50" s="396"/>
      <c r="CG50" s="396"/>
      <c r="CH50" s="396"/>
      <c r="CI50" s="396"/>
      <c r="CJ50" s="396"/>
      <c r="CK50" s="396"/>
      <c r="CL50" s="396"/>
      <c r="CM50" s="396"/>
      <c r="CN50" s="396"/>
      <c r="CO50" s="396"/>
      <c r="CP50" s="396"/>
      <c r="CQ50" s="396"/>
      <c r="CR50" s="396"/>
      <c r="CS50" s="396"/>
      <c r="CT50" s="396"/>
      <c r="CU50" s="396"/>
      <c r="CV50" s="396"/>
      <c r="CW50" s="396"/>
      <c r="CX50" s="396"/>
      <c r="CY50" s="396"/>
      <c r="CZ50" s="396"/>
      <c r="DA50" s="396"/>
      <c r="DB50" s="396"/>
      <c r="DC50" s="396"/>
      <c r="DD50" s="396"/>
      <c r="DE50" s="396"/>
      <c r="DF50" s="396"/>
      <c r="DG50" s="396"/>
      <c r="DH50" s="396"/>
      <c r="DI50" s="396"/>
      <c r="DJ50" s="396"/>
      <c r="DK50" s="396"/>
      <c r="DL50" s="396"/>
      <c r="DM50" s="396"/>
      <c r="DN50" s="396"/>
      <c r="DO50" s="396"/>
      <c r="DP50" s="396"/>
      <c r="DQ50" s="396"/>
      <c r="DR50" s="396"/>
      <c r="DS50" s="396"/>
      <c r="DT50" s="396"/>
      <c r="DU50" s="396"/>
      <c r="DV50" s="396"/>
      <c r="DW50" s="396"/>
      <c r="DX50" s="396"/>
      <c r="DY50" s="396"/>
      <c r="DZ50" s="396"/>
      <c r="EA50" s="396"/>
      <c r="EB50" s="396"/>
      <c r="EC50" s="396"/>
      <c r="ED50" s="396"/>
      <c r="EE50" s="396"/>
      <c r="EF50" s="396"/>
      <c r="EG50" s="396"/>
      <c r="EH50" s="396"/>
      <c r="EI50" s="396"/>
      <c r="EJ50" s="396"/>
      <c r="EK50" s="396"/>
      <c r="EL50" s="39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7"/>
    </row>
    <row r="51" spans="1:167" ht="10.5" customHeight="1">
      <c r="A51" s="27" t="s">
        <v>170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X51" s="397" t="s">
        <v>171</v>
      </c>
      <c r="BY51" s="398"/>
      <c r="BZ51" s="398"/>
      <c r="CA51" s="398"/>
      <c r="CB51" s="398"/>
      <c r="CC51" s="398"/>
      <c r="CD51" s="398"/>
      <c r="CE51" s="398"/>
      <c r="CF51" s="398"/>
      <c r="CG51" s="398"/>
      <c r="CH51" s="398"/>
      <c r="CI51" s="398"/>
      <c r="CJ51" s="398"/>
      <c r="CK51" s="398"/>
      <c r="CL51" s="398"/>
      <c r="CM51" s="398"/>
      <c r="CN51" s="398"/>
      <c r="CO51" s="398"/>
      <c r="CP51" s="398"/>
      <c r="CQ51" s="398"/>
      <c r="CR51" s="398"/>
      <c r="CS51" s="398"/>
      <c r="CT51" s="398"/>
      <c r="CU51" s="398"/>
      <c r="CV51" s="398"/>
      <c r="CW51" s="398"/>
      <c r="CX51" s="398"/>
      <c r="CY51" s="398"/>
      <c r="CZ51" s="398"/>
      <c r="DA51" s="398"/>
      <c r="DB51" s="398"/>
      <c r="DC51" s="398"/>
      <c r="DD51" s="398"/>
      <c r="DE51" s="398"/>
      <c r="DF51" s="398"/>
      <c r="DG51" s="398"/>
      <c r="DH51" s="398"/>
      <c r="DI51" s="398"/>
      <c r="DJ51" s="398"/>
      <c r="DK51" s="398"/>
      <c r="DL51" s="398"/>
      <c r="DM51" s="398"/>
      <c r="DN51" s="398"/>
      <c r="DO51" s="398"/>
      <c r="DP51" s="398"/>
      <c r="DQ51" s="398"/>
      <c r="DR51" s="398"/>
      <c r="DS51" s="398"/>
      <c r="DT51" s="398"/>
      <c r="DU51" s="398"/>
      <c r="DV51" s="398"/>
      <c r="DW51" s="398"/>
      <c r="DX51" s="398"/>
      <c r="DY51" s="398"/>
      <c r="DZ51" s="398"/>
      <c r="EA51" s="398"/>
      <c r="EB51" s="398"/>
      <c r="EC51" s="398"/>
      <c r="ED51" s="398"/>
      <c r="EE51" s="398"/>
      <c r="EF51" s="398"/>
      <c r="EG51" s="398"/>
      <c r="EH51" s="398"/>
      <c r="EI51" s="398"/>
      <c r="EJ51" s="398"/>
      <c r="EK51" s="398"/>
      <c r="EL51" s="398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4"/>
    </row>
    <row r="52" spans="1:167" ht="10.5" customHeight="1">
      <c r="A52" s="27" t="s">
        <v>172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H52" s="303"/>
      <c r="AI52" s="303"/>
      <c r="AJ52" s="303"/>
      <c r="AK52" s="303"/>
      <c r="AL52" s="303"/>
      <c r="AM52" s="303"/>
      <c r="AN52" s="303"/>
      <c r="AO52" s="303"/>
      <c r="AP52" s="30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X52" s="35"/>
      <c r="BY52" s="27" t="s">
        <v>173</v>
      </c>
      <c r="CL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36"/>
    </row>
    <row r="53" spans="1:167" ht="10.5" customHeight="1">
      <c r="N53" s="399" t="s">
        <v>99</v>
      </c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H53" s="400" t="s">
        <v>100</v>
      </c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X53" s="35"/>
      <c r="BY53" s="27" t="s">
        <v>174</v>
      </c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Z53" s="303"/>
      <c r="DA53" s="303"/>
      <c r="DB53" s="303"/>
      <c r="DC53" s="303"/>
      <c r="DD53" s="303"/>
      <c r="DE53" s="303"/>
      <c r="DF53" s="303"/>
      <c r="DG53" s="303"/>
      <c r="DH53" s="303"/>
      <c r="DJ53" s="303"/>
      <c r="DK53" s="303"/>
      <c r="DL53" s="303"/>
      <c r="DM53" s="303"/>
      <c r="DN53" s="30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C53" s="297"/>
      <c r="ED53" s="297"/>
      <c r="EE53" s="297"/>
      <c r="EF53" s="297"/>
      <c r="EG53" s="297"/>
      <c r="EH53" s="297"/>
      <c r="EI53" s="297"/>
      <c r="EJ53" s="297"/>
      <c r="EK53" s="297"/>
      <c r="EL53" s="297"/>
      <c r="FJ53" s="27"/>
      <c r="FK53" s="36"/>
    </row>
    <row r="54" spans="1:167" ht="10.5" customHeight="1">
      <c r="A54" s="27" t="s">
        <v>173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X54" s="35"/>
      <c r="CL54" s="393" t="s">
        <v>175</v>
      </c>
      <c r="CM54" s="393"/>
      <c r="CN54" s="393"/>
      <c r="CO54" s="393"/>
      <c r="CP54" s="393"/>
      <c r="CQ54" s="393"/>
      <c r="CR54" s="393"/>
      <c r="CS54" s="393"/>
      <c r="CT54" s="393"/>
      <c r="CU54" s="393"/>
      <c r="CV54" s="393"/>
      <c r="CW54" s="393"/>
      <c r="CX54" s="393"/>
      <c r="CZ54" s="393" t="s">
        <v>99</v>
      </c>
      <c r="DA54" s="393"/>
      <c r="DB54" s="393"/>
      <c r="DC54" s="393"/>
      <c r="DD54" s="393"/>
      <c r="DE54" s="393"/>
      <c r="DF54" s="393"/>
      <c r="DG54" s="393"/>
      <c r="DH54" s="393"/>
      <c r="DJ54" s="393" t="s">
        <v>100</v>
      </c>
      <c r="DK54" s="393"/>
      <c r="DL54" s="393"/>
      <c r="DM54" s="393"/>
      <c r="DN54" s="393"/>
      <c r="DO54" s="393"/>
      <c r="DP54" s="393"/>
      <c r="DQ54" s="393"/>
      <c r="DR54" s="393"/>
      <c r="DS54" s="393"/>
      <c r="DT54" s="393"/>
      <c r="DU54" s="393"/>
      <c r="DV54" s="393"/>
      <c r="DW54" s="393"/>
      <c r="DX54" s="393"/>
      <c r="DY54" s="393"/>
      <c r="DZ54" s="393"/>
      <c r="EA54" s="393"/>
      <c r="EC54" s="393" t="s">
        <v>176</v>
      </c>
      <c r="ED54" s="393"/>
      <c r="EE54" s="393"/>
      <c r="EF54" s="393"/>
      <c r="EG54" s="393"/>
      <c r="EH54" s="393"/>
      <c r="EI54" s="393"/>
      <c r="EJ54" s="393"/>
      <c r="EK54" s="393"/>
      <c r="EL54" s="393"/>
      <c r="FJ54" s="37"/>
      <c r="FK54" s="36"/>
    </row>
    <row r="55" spans="1:167" ht="10.5" customHeight="1">
      <c r="A55" s="27" t="s">
        <v>174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O55" s="303"/>
      <c r="AP55" s="303"/>
      <c r="AQ55" s="303"/>
      <c r="AR55" s="303"/>
      <c r="AS55" s="303"/>
      <c r="AT55" s="303"/>
      <c r="AU55" s="303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X55" s="35"/>
      <c r="BY55" s="394" t="s">
        <v>101</v>
      </c>
      <c r="BZ55" s="394"/>
      <c r="CA55" s="297"/>
      <c r="CB55" s="297"/>
      <c r="CC55" s="297"/>
      <c r="CD55" s="297"/>
      <c r="CE55" s="297"/>
      <c r="CF55" s="401" t="s">
        <v>101</v>
      </c>
      <c r="CG55" s="401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394">
        <v>20</v>
      </c>
      <c r="DF55" s="394"/>
      <c r="DG55" s="394"/>
      <c r="DH55" s="394"/>
      <c r="DI55" s="300"/>
      <c r="DJ55" s="300"/>
      <c r="DK55" s="300"/>
      <c r="DL55" s="401" t="s">
        <v>102</v>
      </c>
      <c r="DM55" s="401"/>
      <c r="DN55" s="401"/>
      <c r="ED55" s="27"/>
      <c r="EE55" s="27"/>
      <c r="EF55" s="27"/>
      <c r="EG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36"/>
    </row>
    <row r="56" spans="1:167" s="25" customFormat="1" ht="9.75" customHeight="1" thickBot="1">
      <c r="N56" s="393" t="s">
        <v>175</v>
      </c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D56" s="393" t="s">
        <v>99</v>
      </c>
      <c r="AE56" s="393"/>
      <c r="AF56" s="393"/>
      <c r="AG56" s="393"/>
      <c r="AH56" s="393"/>
      <c r="AI56" s="393"/>
      <c r="AJ56" s="393"/>
      <c r="AK56" s="393"/>
      <c r="AL56" s="393"/>
      <c r="AM56" s="393"/>
      <c r="AO56" s="393" t="s">
        <v>100</v>
      </c>
      <c r="AP56" s="393"/>
      <c r="AQ56" s="393"/>
      <c r="AR56" s="393"/>
      <c r="AS56" s="393"/>
      <c r="AT56" s="393"/>
      <c r="AU56" s="393"/>
      <c r="AV56" s="393"/>
      <c r="AW56" s="393"/>
      <c r="AX56" s="393"/>
      <c r="AY56" s="393"/>
      <c r="AZ56" s="393"/>
      <c r="BA56" s="393"/>
      <c r="BB56" s="393"/>
      <c r="BC56" s="393"/>
      <c r="BD56" s="393"/>
      <c r="BE56" s="393"/>
      <c r="BF56" s="393"/>
      <c r="BH56" s="402" t="s">
        <v>176</v>
      </c>
      <c r="BI56" s="402"/>
      <c r="BJ56" s="402"/>
      <c r="BK56" s="402"/>
      <c r="BL56" s="402"/>
      <c r="BM56" s="402"/>
      <c r="BN56" s="402"/>
      <c r="BO56" s="402"/>
      <c r="BP56" s="402"/>
      <c r="BQ56" s="402"/>
      <c r="BR56" s="402"/>
      <c r="BS56" s="402"/>
      <c r="BT56" s="402"/>
      <c r="BU56" s="402"/>
      <c r="BX56" s="38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40"/>
    </row>
    <row r="57" spans="1:167" s="27" customFormat="1" ht="10.5" customHeight="1">
      <c r="A57" s="394" t="s">
        <v>101</v>
      </c>
      <c r="B57" s="394"/>
      <c r="C57" s="297"/>
      <c r="D57" s="297"/>
      <c r="E57" s="297"/>
      <c r="F57" s="297"/>
      <c r="G57" s="297"/>
      <c r="H57" s="401" t="s">
        <v>101</v>
      </c>
      <c r="I57" s="401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394">
        <v>20</v>
      </c>
      <c r="AH57" s="394"/>
      <c r="AI57" s="394"/>
      <c r="AJ57" s="394"/>
      <c r="AK57" s="300"/>
      <c r="AL57" s="300"/>
      <c r="AM57" s="300"/>
      <c r="AN57" s="401" t="s">
        <v>102</v>
      </c>
      <c r="AO57" s="401"/>
      <c r="AP57" s="401"/>
    </row>
    <row r="58" spans="1:167" s="27" customFormat="1" ht="3" customHeight="1"/>
  </sheetData>
  <mergeCells count="154">
    <mergeCell ref="EN42:FK42"/>
    <mergeCell ref="A43:AD43"/>
    <mergeCell ref="AE43:AN43"/>
    <mergeCell ref="AO43:AX43"/>
    <mergeCell ref="AY43:BH43"/>
    <mergeCell ref="BI43:BR43"/>
    <mergeCell ref="BS43:CM43"/>
    <mergeCell ref="CN43:DA43"/>
    <mergeCell ref="DB43:DO43"/>
    <mergeCell ref="DP43:EM43"/>
    <mergeCell ref="EN43:FK43"/>
    <mergeCell ref="A42:AD42"/>
    <mergeCell ref="AE42:AN42"/>
    <mergeCell ref="AO42:AX42"/>
    <mergeCell ref="AY42:BH42"/>
    <mergeCell ref="BI42:BR42"/>
    <mergeCell ref="BS42:CM42"/>
    <mergeCell ref="CN42:DA42"/>
    <mergeCell ref="DB42:DO42"/>
    <mergeCell ref="DP42:EM42"/>
    <mergeCell ref="N56:AB56"/>
    <mergeCell ref="AD56:AM56"/>
    <mergeCell ref="AO56:BF56"/>
    <mergeCell ref="BH56:BU56"/>
    <mergeCell ref="CL54:CX54"/>
    <mergeCell ref="CZ54:DH54"/>
    <mergeCell ref="DJ54:EA54"/>
    <mergeCell ref="AN57:AP57"/>
    <mergeCell ref="A57:B57"/>
    <mergeCell ref="C57:G57"/>
    <mergeCell ref="H57:I57"/>
    <mergeCell ref="J57:AF57"/>
    <mergeCell ref="AG57:AJ57"/>
    <mergeCell ref="AK57:AM57"/>
    <mergeCell ref="CF55:CG55"/>
    <mergeCell ref="CH55:DD55"/>
    <mergeCell ref="EC54:EL54"/>
    <mergeCell ref="N55:AB55"/>
    <mergeCell ref="AD55:AM55"/>
    <mergeCell ref="AO55:BF55"/>
    <mergeCell ref="BH55:BU55"/>
    <mergeCell ref="BY55:BZ55"/>
    <mergeCell ref="CA55:CE55"/>
    <mergeCell ref="BX50:EL50"/>
    <mergeCell ref="BX51:EL51"/>
    <mergeCell ref="N52:AF52"/>
    <mergeCell ref="AH52:BF52"/>
    <mergeCell ref="N53:AF53"/>
    <mergeCell ref="AH53:BF53"/>
    <mergeCell ref="CL53:CX53"/>
    <mergeCell ref="CZ53:DH53"/>
    <mergeCell ref="DJ53:EA53"/>
    <mergeCell ref="EC53:EL53"/>
    <mergeCell ref="DE55:DH55"/>
    <mergeCell ref="DI55:DK55"/>
    <mergeCell ref="DL55:DN55"/>
    <mergeCell ref="N49:AF49"/>
    <mergeCell ref="AH49:BF49"/>
    <mergeCell ref="CN44:DA44"/>
    <mergeCell ref="DB44:DO44"/>
    <mergeCell ref="DP44:EM44"/>
    <mergeCell ref="EN44:FK44"/>
    <mergeCell ref="BS45:CM45"/>
    <mergeCell ref="CN45:DA45"/>
    <mergeCell ref="DB45:DO45"/>
    <mergeCell ref="DP45:EM45"/>
    <mergeCell ref="EN45:FK45"/>
    <mergeCell ref="A44:AD44"/>
    <mergeCell ref="AE44:AN44"/>
    <mergeCell ref="AO44:AX44"/>
    <mergeCell ref="AY44:BH44"/>
    <mergeCell ref="BI44:BR44"/>
    <mergeCell ref="BS44:CM44"/>
    <mergeCell ref="EZ47:FK47"/>
    <mergeCell ref="N48:AF48"/>
    <mergeCell ref="AH48:BF48"/>
    <mergeCell ref="EZ48:FK48"/>
    <mergeCell ref="CN40:DA40"/>
    <mergeCell ref="DB40:DO40"/>
    <mergeCell ref="DP40:EM40"/>
    <mergeCell ref="EN40:FK40"/>
    <mergeCell ref="A41:AD41"/>
    <mergeCell ref="AE41:AN41"/>
    <mergeCell ref="AO41:AX41"/>
    <mergeCell ref="AY41:BH41"/>
    <mergeCell ref="BI41:BR41"/>
    <mergeCell ref="BS41:CM41"/>
    <mergeCell ref="A40:AD40"/>
    <mergeCell ref="AE40:AN40"/>
    <mergeCell ref="AO40:AX40"/>
    <mergeCell ref="AY40:BH40"/>
    <mergeCell ref="BI40:BR40"/>
    <mergeCell ref="BS40:CM40"/>
    <mergeCell ref="CN41:DA41"/>
    <mergeCell ref="DB41:DO41"/>
    <mergeCell ref="DP41:EM41"/>
    <mergeCell ref="EN41:FK41"/>
    <mergeCell ref="L31:AV31"/>
    <mergeCell ref="EZ31:FK31"/>
    <mergeCell ref="L32:AV32"/>
    <mergeCell ref="EN33:FK33"/>
    <mergeCell ref="A35:AD39"/>
    <mergeCell ref="AE35:AN39"/>
    <mergeCell ref="AO35:AX39"/>
    <mergeCell ref="AY35:BH39"/>
    <mergeCell ref="BI35:CM35"/>
    <mergeCell ref="CN35:DO38"/>
    <mergeCell ref="DP35:FK38"/>
    <mergeCell ref="BI36:CM36"/>
    <mergeCell ref="CB37:CD37"/>
    <mergeCell ref="BI39:BR39"/>
    <mergeCell ref="BS39:CM39"/>
    <mergeCell ref="CN39:DA39"/>
    <mergeCell ref="DB39:DO39"/>
    <mergeCell ref="DP39:EM39"/>
    <mergeCell ref="EN39:FK39"/>
    <mergeCell ref="AO26:EL27"/>
    <mergeCell ref="EZ26:FK26"/>
    <mergeCell ref="EZ27:FK27"/>
    <mergeCell ref="AO28:EL29"/>
    <mergeCell ref="EZ28:FK29"/>
    <mergeCell ref="EZ30:FK30"/>
    <mergeCell ref="EZ19:FK19"/>
    <mergeCell ref="AO20:EL21"/>
    <mergeCell ref="EZ20:FK21"/>
    <mergeCell ref="EZ22:FK24"/>
    <mergeCell ref="AY23:BZ24"/>
    <mergeCell ref="AO25:EL25"/>
    <mergeCell ref="EZ25:FK25"/>
    <mergeCell ref="B16:EX16"/>
    <mergeCell ref="EJ17:EM17"/>
    <mergeCell ref="EZ17:FK17"/>
    <mergeCell ref="EZ18:FK18"/>
    <mergeCell ref="AR19:AV19"/>
    <mergeCell ref="AW19:AX19"/>
    <mergeCell ref="AY19:BU19"/>
    <mergeCell ref="BV19:BY19"/>
    <mergeCell ref="BZ19:CB19"/>
    <mergeCell ref="CC19:CE19"/>
    <mergeCell ref="BP14:CK14"/>
    <mergeCell ref="DY14:FK14"/>
    <mergeCell ref="BQ15:BU15"/>
    <mergeCell ref="BV15:BW15"/>
    <mergeCell ref="BX15:CT15"/>
    <mergeCell ref="CU15:CX15"/>
    <mergeCell ref="CY15:DA15"/>
    <mergeCell ref="DB15:DD15"/>
    <mergeCell ref="BP8:FK8"/>
    <mergeCell ref="BP9:FK9"/>
    <mergeCell ref="BP10:FK10"/>
    <mergeCell ref="BP11:FK11"/>
    <mergeCell ref="BP12:FK12"/>
    <mergeCell ref="BP13:CK13"/>
    <mergeCell ref="DY13:FK1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E24"/>
  <sheetViews>
    <sheetView view="pageBreakPreview" zoomScaleNormal="100" zoomScaleSheetLayoutView="100" workbookViewId="0">
      <selection activeCell="DY23" sqref="DY23:EN23"/>
    </sheetView>
  </sheetViews>
  <sheetFormatPr defaultColWidth="0.85546875" defaultRowHeight="12.75"/>
  <cols>
    <col min="1" max="16384" width="0.85546875" style="42"/>
  </cols>
  <sheetData>
    <row r="1" spans="1:161" s="41" customFormat="1" ht="12">
      <c r="DA1" s="41" t="s">
        <v>177</v>
      </c>
    </row>
    <row r="2" spans="1:161" s="41" customFormat="1" ht="47.25" customHeight="1">
      <c r="DA2" s="403" t="s">
        <v>178</v>
      </c>
      <c r="DB2" s="403"/>
      <c r="DC2" s="403"/>
      <c r="DD2" s="403"/>
      <c r="DE2" s="403"/>
      <c r="DF2" s="403"/>
      <c r="DG2" s="403"/>
      <c r="DH2" s="403"/>
      <c r="DI2" s="403"/>
      <c r="DJ2" s="403"/>
      <c r="DK2" s="403"/>
      <c r="DL2" s="403"/>
      <c r="DM2" s="403"/>
      <c r="DN2" s="403"/>
      <c r="DO2" s="403"/>
      <c r="DP2" s="403"/>
      <c r="DQ2" s="403"/>
      <c r="DR2" s="403"/>
      <c r="DS2" s="403"/>
      <c r="DT2" s="403"/>
      <c r="DU2" s="403"/>
      <c r="DV2" s="403"/>
      <c r="DW2" s="403"/>
      <c r="DX2" s="403"/>
      <c r="DY2" s="403"/>
      <c r="DZ2" s="403"/>
      <c r="EA2" s="403"/>
      <c r="EB2" s="403"/>
      <c r="EC2" s="403"/>
      <c r="ED2" s="403"/>
      <c r="EE2" s="403"/>
      <c r="EF2" s="403"/>
      <c r="EG2" s="403"/>
      <c r="EH2" s="403"/>
      <c r="EI2" s="403"/>
      <c r="EJ2" s="403"/>
      <c r="EK2" s="403"/>
      <c r="EL2" s="403"/>
      <c r="EM2" s="403"/>
      <c r="EN2" s="403"/>
      <c r="EO2" s="403"/>
      <c r="EP2" s="403"/>
      <c r="EQ2" s="403"/>
      <c r="ER2" s="403"/>
      <c r="ES2" s="403"/>
      <c r="ET2" s="403"/>
      <c r="EU2" s="403"/>
      <c r="EV2" s="403"/>
      <c r="EW2" s="403"/>
      <c r="EX2" s="403"/>
      <c r="EY2" s="403"/>
      <c r="EZ2" s="403"/>
      <c r="FA2" s="403"/>
      <c r="FB2" s="403"/>
      <c r="FC2" s="403"/>
      <c r="FD2" s="403"/>
      <c r="FE2" s="403"/>
    </row>
    <row r="3" spans="1:161" ht="3" customHeight="1"/>
    <row r="4" spans="1:161" s="43" customFormat="1" ht="11.25">
      <c r="DA4" s="56" t="s">
        <v>179</v>
      </c>
    </row>
    <row r="5" spans="1:161" s="44" customFormat="1" ht="15">
      <c r="FE5" s="45"/>
    </row>
    <row r="7" spans="1:161" s="46" customFormat="1" ht="15.75">
      <c r="A7" s="404" t="s">
        <v>180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4"/>
      <c r="AL7" s="404"/>
      <c r="AM7" s="404"/>
      <c r="AN7" s="404"/>
      <c r="AO7" s="404"/>
      <c r="AP7" s="404"/>
      <c r="AQ7" s="404"/>
      <c r="AR7" s="404"/>
      <c r="AS7" s="404"/>
      <c r="AT7" s="404"/>
      <c r="AU7" s="404"/>
      <c r="AV7" s="404"/>
      <c r="AW7" s="404"/>
      <c r="AX7" s="404"/>
      <c r="AY7" s="404"/>
      <c r="AZ7" s="404"/>
      <c r="BA7" s="404"/>
      <c r="BB7" s="404"/>
      <c r="BC7" s="404"/>
      <c r="BD7" s="404"/>
      <c r="BE7" s="404"/>
      <c r="BF7" s="404"/>
      <c r="BG7" s="404"/>
      <c r="BH7" s="404"/>
      <c r="BI7" s="404"/>
      <c r="BJ7" s="404"/>
      <c r="BK7" s="404"/>
      <c r="BL7" s="404"/>
      <c r="BM7" s="404"/>
      <c r="BN7" s="404"/>
      <c r="BO7" s="404"/>
      <c r="BP7" s="404"/>
      <c r="BQ7" s="404"/>
      <c r="BR7" s="404"/>
      <c r="BS7" s="404"/>
      <c r="BT7" s="404"/>
      <c r="BU7" s="404"/>
      <c r="BV7" s="404"/>
      <c r="BW7" s="404"/>
      <c r="BX7" s="404"/>
      <c r="BY7" s="404"/>
      <c r="BZ7" s="404"/>
      <c r="CA7" s="404"/>
      <c r="CB7" s="404"/>
      <c r="CC7" s="404"/>
      <c r="CD7" s="404"/>
      <c r="CE7" s="404"/>
      <c r="CF7" s="404"/>
      <c r="CG7" s="404"/>
      <c r="CH7" s="404"/>
      <c r="CI7" s="404"/>
      <c r="CJ7" s="404"/>
      <c r="CK7" s="404"/>
      <c r="CL7" s="404"/>
      <c r="CM7" s="404"/>
      <c r="CN7" s="404"/>
      <c r="CO7" s="404"/>
      <c r="CP7" s="404"/>
      <c r="CQ7" s="404"/>
      <c r="CR7" s="404"/>
      <c r="CS7" s="404"/>
      <c r="CT7" s="404"/>
      <c r="CU7" s="404"/>
      <c r="CV7" s="404"/>
      <c r="CW7" s="404"/>
      <c r="CX7" s="404"/>
      <c r="CY7" s="404"/>
      <c r="CZ7" s="404"/>
      <c r="DA7" s="404"/>
      <c r="DB7" s="404"/>
      <c r="DC7" s="404"/>
      <c r="DD7" s="404"/>
      <c r="DE7" s="404"/>
      <c r="DF7" s="404"/>
      <c r="DG7" s="404"/>
      <c r="DH7" s="404"/>
      <c r="DI7" s="404"/>
      <c r="DJ7" s="404"/>
      <c r="DK7" s="404"/>
      <c r="DL7" s="404"/>
      <c r="DM7" s="404"/>
      <c r="DN7" s="404"/>
      <c r="DO7" s="404"/>
      <c r="DP7" s="404"/>
      <c r="DQ7" s="404"/>
      <c r="DR7" s="404"/>
      <c r="DS7" s="404"/>
      <c r="DT7" s="404"/>
      <c r="DU7" s="404"/>
      <c r="DV7" s="404"/>
      <c r="DW7" s="404"/>
      <c r="DX7" s="404"/>
      <c r="DY7" s="404"/>
      <c r="DZ7" s="404"/>
      <c r="EA7" s="404"/>
      <c r="EB7" s="404"/>
      <c r="EC7" s="404"/>
      <c r="ED7" s="404"/>
      <c r="EE7" s="404"/>
      <c r="EF7" s="404"/>
      <c r="EG7" s="404"/>
      <c r="EH7" s="404"/>
      <c r="EI7" s="404"/>
      <c r="EJ7" s="404"/>
      <c r="EK7" s="404"/>
      <c r="EL7" s="404"/>
      <c r="EM7" s="404"/>
      <c r="EN7" s="404"/>
      <c r="EO7" s="404"/>
      <c r="EP7" s="404"/>
      <c r="EQ7" s="404"/>
      <c r="ER7" s="404"/>
      <c r="ES7" s="404"/>
      <c r="ET7" s="404"/>
      <c r="EU7" s="404"/>
      <c r="EV7" s="404"/>
      <c r="EW7" s="404"/>
      <c r="EX7" s="404"/>
      <c r="EY7" s="404"/>
      <c r="EZ7" s="404"/>
      <c r="FA7" s="404"/>
      <c r="FB7" s="404"/>
      <c r="FC7" s="404"/>
      <c r="FD7" s="404"/>
      <c r="FE7" s="404"/>
    </row>
    <row r="9" spans="1:161" s="44" customFormat="1" ht="15">
      <c r="A9" s="230" t="s">
        <v>181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</row>
    <row r="10" spans="1:161" ht="6" customHeight="1"/>
    <row r="11" spans="1:161" s="47" customFormat="1" ht="14.25">
      <c r="A11" s="47" t="s">
        <v>182</v>
      </c>
      <c r="X11" s="405" t="s">
        <v>302</v>
      </c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405"/>
      <c r="BQ11" s="405"/>
      <c r="BR11" s="405"/>
      <c r="BS11" s="405"/>
      <c r="BT11" s="405"/>
      <c r="BU11" s="405"/>
      <c r="BV11" s="405"/>
      <c r="BW11" s="405"/>
      <c r="BX11" s="405"/>
      <c r="BY11" s="405"/>
      <c r="BZ11" s="405"/>
      <c r="CA11" s="405"/>
      <c r="CB11" s="405"/>
      <c r="CC11" s="405"/>
      <c r="CD11" s="405"/>
      <c r="CE11" s="405"/>
      <c r="CF11" s="405"/>
      <c r="CG11" s="405"/>
      <c r="CH11" s="405"/>
      <c r="CI11" s="405"/>
      <c r="CJ11" s="405"/>
      <c r="CK11" s="405"/>
      <c r="CL11" s="405"/>
      <c r="CM11" s="405"/>
      <c r="CN11" s="405"/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  <c r="EQ11" s="405"/>
      <c r="ER11" s="405"/>
      <c r="ES11" s="405"/>
      <c r="ET11" s="405"/>
      <c r="EU11" s="405"/>
      <c r="EV11" s="405"/>
      <c r="EW11" s="405"/>
      <c r="EX11" s="405"/>
      <c r="EY11" s="405"/>
      <c r="EZ11" s="405"/>
      <c r="FA11" s="405"/>
      <c r="FB11" s="405"/>
      <c r="FC11" s="405"/>
      <c r="FD11" s="405"/>
      <c r="FE11" s="405"/>
    </row>
    <row r="12" spans="1:161" s="47" customFormat="1" ht="6" customHeight="1"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</row>
    <row r="13" spans="1:161" s="47" customFormat="1" ht="14.25">
      <c r="A13" s="406" t="s">
        <v>183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7" t="s">
        <v>268</v>
      </c>
      <c r="AQ13" s="407"/>
      <c r="AR13" s="407"/>
      <c r="AS13" s="407"/>
      <c r="AT13" s="407"/>
      <c r="AU13" s="407"/>
      <c r="AV13" s="407"/>
      <c r="AW13" s="407"/>
      <c r="AX13" s="407"/>
      <c r="AY13" s="407"/>
      <c r="AZ13" s="407"/>
      <c r="BA13" s="407"/>
      <c r="BB13" s="407"/>
      <c r="BC13" s="407"/>
      <c r="BD13" s="407"/>
      <c r="BE13" s="407"/>
      <c r="BF13" s="407"/>
      <c r="BG13" s="407"/>
      <c r="BH13" s="407"/>
      <c r="BI13" s="407"/>
      <c r="BJ13" s="407"/>
      <c r="BK13" s="407"/>
      <c r="BL13" s="407"/>
      <c r="BM13" s="407"/>
      <c r="BN13" s="407"/>
      <c r="BO13" s="407"/>
      <c r="BP13" s="407"/>
      <c r="BQ13" s="407"/>
      <c r="BR13" s="407"/>
      <c r="BS13" s="407"/>
      <c r="BT13" s="407"/>
      <c r="BU13" s="407"/>
      <c r="BV13" s="407"/>
      <c r="BW13" s="407"/>
      <c r="BX13" s="407"/>
      <c r="BY13" s="407"/>
      <c r="BZ13" s="407"/>
      <c r="CA13" s="407"/>
      <c r="CB13" s="407"/>
      <c r="CC13" s="407"/>
      <c r="CD13" s="407"/>
      <c r="CE13" s="407"/>
      <c r="CF13" s="407"/>
      <c r="CG13" s="407"/>
      <c r="CH13" s="407"/>
      <c r="CI13" s="407"/>
      <c r="CJ13" s="407"/>
      <c r="CK13" s="407"/>
      <c r="CL13" s="407"/>
      <c r="CM13" s="407"/>
      <c r="CN13" s="407"/>
      <c r="CO13" s="407"/>
      <c r="CP13" s="407"/>
      <c r="CQ13" s="407"/>
      <c r="CR13" s="407"/>
      <c r="CS13" s="407"/>
      <c r="CT13" s="407"/>
      <c r="CU13" s="407"/>
      <c r="CV13" s="407"/>
      <c r="CW13" s="407"/>
      <c r="CX13" s="407"/>
      <c r="CY13" s="407"/>
      <c r="CZ13" s="407"/>
      <c r="DA13" s="407"/>
      <c r="DB13" s="407"/>
      <c r="DC13" s="407"/>
      <c r="DD13" s="407"/>
      <c r="DE13" s="407"/>
      <c r="DF13" s="407"/>
      <c r="DG13" s="407"/>
      <c r="DH13" s="407"/>
      <c r="DI13" s="407"/>
      <c r="DJ13" s="407"/>
      <c r="DK13" s="407"/>
      <c r="DL13" s="407"/>
      <c r="DM13" s="407"/>
      <c r="DN13" s="407"/>
      <c r="DO13" s="407"/>
      <c r="DP13" s="407"/>
      <c r="DQ13" s="407"/>
      <c r="DR13" s="407"/>
      <c r="DS13" s="407"/>
      <c r="DT13" s="407"/>
      <c r="DU13" s="407"/>
      <c r="DV13" s="407"/>
      <c r="DW13" s="407"/>
      <c r="DX13" s="407"/>
      <c r="DY13" s="407"/>
      <c r="DZ13" s="407"/>
      <c r="EA13" s="407"/>
      <c r="EB13" s="407"/>
      <c r="EC13" s="407"/>
      <c r="ED13" s="407"/>
      <c r="EE13" s="407"/>
      <c r="EF13" s="407"/>
      <c r="EG13" s="407"/>
      <c r="EH13" s="407"/>
      <c r="EI13" s="407"/>
      <c r="EJ13" s="407"/>
      <c r="EK13" s="407"/>
      <c r="EL13" s="407"/>
      <c r="EM13" s="407"/>
      <c r="EN13" s="407"/>
      <c r="EO13" s="407"/>
      <c r="EP13" s="407"/>
      <c r="EQ13" s="407"/>
      <c r="ER13" s="407"/>
      <c r="ES13" s="407"/>
      <c r="ET13" s="407"/>
      <c r="EU13" s="407"/>
      <c r="EV13" s="407"/>
      <c r="EW13" s="407"/>
      <c r="EX13" s="407"/>
      <c r="EY13" s="407"/>
      <c r="EZ13" s="407"/>
      <c r="FA13" s="407"/>
      <c r="FB13" s="407"/>
      <c r="FC13" s="407"/>
      <c r="FD13" s="407"/>
      <c r="FE13" s="407"/>
    </row>
    <row r="14" spans="1:161" ht="9.75" customHeight="1"/>
    <row r="15" spans="1:161" s="44" customFormat="1" ht="15">
      <c r="A15" s="230" t="s">
        <v>184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30"/>
      <c r="FB15" s="230"/>
      <c r="FC15" s="230"/>
      <c r="FD15" s="230"/>
      <c r="FE15" s="230"/>
    </row>
    <row r="16" spans="1:161" ht="10.5" customHeight="1"/>
    <row r="17" spans="1:161" s="50" customFormat="1" ht="13.5" customHeight="1">
      <c r="A17" s="270" t="s">
        <v>185</v>
      </c>
      <c r="B17" s="271"/>
      <c r="C17" s="271"/>
      <c r="D17" s="271"/>
      <c r="E17" s="271"/>
      <c r="F17" s="272"/>
      <c r="G17" s="270" t="s">
        <v>186</v>
      </c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2"/>
      <c r="Y17" s="270" t="s">
        <v>39</v>
      </c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2"/>
      <c r="AO17" s="231" t="s">
        <v>40</v>
      </c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3"/>
      <c r="DI17" s="270" t="s">
        <v>41</v>
      </c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2"/>
      <c r="DY17" s="270" t="s">
        <v>42</v>
      </c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2"/>
      <c r="EO17" s="270" t="s">
        <v>187</v>
      </c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2"/>
    </row>
    <row r="18" spans="1:161" s="50" customFormat="1" ht="13.5" customHeight="1">
      <c r="A18" s="273"/>
      <c r="B18" s="274"/>
      <c r="C18" s="274"/>
      <c r="D18" s="274"/>
      <c r="E18" s="274"/>
      <c r="F18" s="275"/>
      <c r="G18" s="273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5"/>
      <c r="Y18" s="273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5"/>
      <c r="AO18" s="270" t="s">
        <v>8</v>
      </c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2"/>
      <c r="BF18" s="231" t="s">
        <v>9</v>
      </c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3"/>
      <c r="DI18" s="273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5"/>
      <c r="DY18" s="273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5"/>
      <c r="EO18" s="273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5"/>
    </row>
    <row r="19" spans="1:161" s="50" customFormat="1" ht="39.75" customHeight="1">
      <c r="A19" s="276"/>
      <c r="B19" s="277"/>
      <c r="C19" s="277"/>
      <c r="D19" s="277"/>
      <c r="E19" s="277"/>
      <c r="F19" s="278"/>
      <c r="G19" s="276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8"/>
      <c r="Y19" s="276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8"/>
      <c r="AO19" s="276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8"/>
      <c r="BF19" s="268" t="s">
        <v>43</v>
      </c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 t="s">
        <v>44</v>
      </c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 t="s">
        <v>45</v>
      </c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76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8"/>
      <c r="DY19" s="276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8"/>
      <c r="EO19" s="276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8"/>
    </row>
    <row r="20" spans="1:161" s="51" customFormat="1">
      <c r="A20" s="294">
        <v>1</v>
      </c>
      <c r="B20" s="294"/>
      <c r="C20" s="294"/>
      <c r="D20" s="294"/>
      <c r="E20" s="294"/>
      <c r="F20" s="294"/>
      <c r="G20" s="294">
        <v>2</v>
      </c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>
        <v>3</v>
      </c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>
        <v>4</v>
      </c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>
        <v>5</v>
      </c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>
        <v>6</v>
      </c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>
        <v>7</v>
      </c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>
        <v>8</v>
      </c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>
        <v>9</v>
      </c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>
        <v>10</v>
      </c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</row>
    <row r="21" spans="1:161" s="52" customFormat="1" ht="15" customHeight="1">
      <c r="A21" s="291" t="s">
        <v>199</v>
      </c>
      <c r="B21" s="291"/>
      <c r="C21" s="291"/>
      <c r="D21" s="291"/>
      <c r="E21" s="291"/>
      <c r="F21" s="291"/>
      <c r="G21" s="279" t="s">
        <v>274</v>
      </c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92">
        <v>1.5</v>
      </c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>
        <v>0</v>
      </c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92"/>
      <c r="EM21" s="292"/>
      <c r="EN21" s="292"/>
      <c r="EO21" s="292">
        <v>1228080.43</v>
      </c>
      <c r="EP21" s="292"/>
      <c r="EQ21" s="292"/>
      <c r="ER21" s="292"/>
      <c r="ES21" s="292"/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</row>
    <row r="22" spans="1:161" s="52" customFormat="1" ht="15" customHeight="1">
      <c r="A22" s="291" t="s">
        <v>203</v>
      </c>
      <c r="B22" s="291"/>
      <c r="C22" s="291"/>
      <c r="D22" s="291"/>
      <c r="E22" s="291"/>
      <c r="F22" s="291"/>
      <c r="G22" s="279" t="s">
        <v>275</v>
      </c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92">
        <v>13.11</v>
      </c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>
        <v>0</v>
      </c>
      <c r="DZ22" s="292"/>
      <c r="EA22" s="292"/>
      <c r="EB22" s="292"/>
      <c r="EC22" s="292"/>
      <c r="ED22" s="292"/>
      <c r="EE22" s="292"/>
      <c r="EF22" s="292"/>
      <c r="EG22" s="292"/>
      <c r="EH22" s="292"/>
      <c r="EI22" s="292"/>
      <c r="EJ22" s="292"/>
      <c r="EK22" s="292"/>
      <c r="EL22" s="292"/>
      <c r="EM22" s="292"/>
      <c r="EN22" s="292"/>
      <c r="EO22" s="292">
        <v>5490984.9199999999</v>
      </c>
      <c r="EP22" s="292"/>
      <c r="EQ22" s="292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</row>
    <row r="23" spans="1:161" s="52" customFormat="1" ht="15" customHeight="1">
      <c r="A23" s="291" t="s">
        <v>210</v>
      </c>
      <c r="B23" s="291"/>
      <c r="C23" s="291"/>
      <c r="D23" s="291"/>
      <c r="E23" s="291"/>
      <c r="F23" s="291"/>
      <c r="G23" s="279" t="s">
        <v>276</v>
      </c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92">
        <v>14.5</v>
      </c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>
        <v>0</v>
      </c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2">
        <v>4943459.6500000004</v>
      </c>
      <c r="EP23" s="292"/>
      <c r="EQ23" s="292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</row>
    <row r="24" spans="1:161" s="52" customFormat="1" ht="15" customHeight="1">
      <c r="A24" s="408" t="s">
        <v>188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10"/>
      <c r="Y24" s="292" t="s">
        <v>164</v>
      </c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 t="s">
        <v>164</v>
      </c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 t="s">
        <v>164</v>
      </c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 t="s">
        <v>164</v>
      </c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 t="s">
        <v>164</v>
      </c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 t="s">
        <v>164</v>
      </c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  <c r="EO24" s="292">
        <v>11662525</v>
      </c>
      <c r="EP24" s="292"/>
      <c r="EQ24" s="292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</row>
  </sheetData>
  <mergeCells count="68">
    <mergeCell ref="A24:X24"/>
    <mergeCell ref="Y24:AN24"/>
    <mergeCell ref="AO24:BE24"/>
    <mergeCell ref="BF24:BW24"/>
    <mergeCell ref="BX24:CP24"/>
    <mergeCell ref="CQ24:DH24"/>
    <mergeCell ref="DI24:DX24"/>
    <mergeCell ref="DI22:DX22"/>
    <mergeCell ref="DY22:EN22"/>
    <mergeCell ref="EO22:FE22"/>
    <mergeCell ref="DY24:EN24"/>
    <mergeCell ref="EO24:FE24"/>
    <mergeCell ref="DI23:DX23"/>
    <mergeCell ref="DY23:EN23"/>
    <mergeCell ref="EO23:FE23"/>
    <mergeCell ref="A23:F23"/>
    <mergeCell ref="G23:X23"/>
    <mergeCell ref="Y23:AN23"/>
    <mergeCell ref="AO23:BE23"/>
    <mergeCell ref="BF23:BW23"/>
    <mergeCell ref="BX23:CP23"/>
    <mergeCell ref="CQ23:DH23"/>
    <mergeCell ref="DI21:DX21"/>
    <mergeCell ref="DY21:EN21"/>
    <mergeCell ref="EO21:FE21"/>
    <mergeCell ref="BX22:CP22"/>
    <mergeCell ref="CQ22:DH22"/>
    <mergeCell ref="BX21:CP21"/>
    <mergeCell ref="CQ21:DH21"/>
    <mergeCell ref="A22:F22"/>
    <mergeCell ref="G22:X22"/>
    <mergeCell ref="Y22:AN22"/>
    <mergeCell ref="AO22:BE22"/>
    <mergeCell ref="BF22:BW22"/>
    <mergeCell ref="A21:F21"/>
    <mergeCell ref="G21:X21"/>
    <mergeCell ref="Y21:AN21"/>
    <mergeCell ref="AO21:BE21"/>
    <mergeCell ref="BF21:BW21"/>
    <mergeCell ref="BX20:CP20"/>
    <mergeCell ref="CQ20:DH20"/>
    <mergeCell ref="DI20:DX20"/>
    <mergeCell ref="DY20:EN20"/>
    <mergeCell ref="EO20:FE20"/>
    <mergeCell ref="A20:F20"/>
    <mergeCell ref="G20:X20"/>
    <mergeCell ref="Y20:AN20"/>
    <mergeCell ref="AO20:BE20"/>
    <mergeCell ref="BF20:BW20"/>
    <mergeCell ref="A15:FE15"/>
    <mergeCell ref="A17:F19"/>
    <mergeCell ref="G17:X19"/>
    <mergeCell ref="Y17:AN19"/>
    <mergeCell ref="AO17:DH17"/>
    <mergeCell ref="DI17:DX19"/>
    <mergeCell ref="DY17:EN19"/>
    <mergeCell ref="EO17:FE19"/>
    <mergeCell ref="AO18:BE19"/>
    <mergeCell ref="BF18:DH18"/>
    <mergeCell ref="BF19:BW19"/>
    <mergeCell ref="BX19:CP19"/>
    <mergeCell ref="CQ19:DH19"/>
    <mergeCell ref="DA2:FE2"/>
    <mergeCell ref="A7:FE7"/>
    <mergeCell ref="A9:FE9"/>
    <mergeCell ref="X11:FE11"/>
    <mergeCell ref="A13:AO13"/>
    <mergeCell ref="AP13:FE1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A149"/>
  <sheetViews>
    <sheetView view="pageBreakPreview" topLeftCell="A88" zoomScale="85" zoomScaleNormal="100" zoomScaleSheetLayoutView="85" workbookViewId="0">
      <selection activeCell="CM36" sqref="CM36"/>
    </sheetView>
  </sheetViews>
  <sheetFormatPr defaultColWidth="0.85546875" defaultRowHeight="12" customHeight="1"/>
  <cols>
    <col min="1" max="16384" width="0.85546875" style="44"/>
  </cols>
  <sheetData>
    <row r="1" spans="1:105" ht="3" customHeight="1"/>
    <row r="2" spans="1:105" s="47" customFormat="1" ht="14.25">
      <c r="A2" s="230" t="s">
        <v>189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</row>
    <row r="3" spans="1:105" ht="10.5" customHeight="1"/>
    <row r="4" spans="1:105" s="50" customFormat="1" ht="45" customHeight="1">
      <c r="A4" s="270" t="s">
        <v>185</v>
      </c>
      <c r="B4" s="271"/>
      <c r="C4" s="271"/>
      <c r="D4" s="271"/>
      <c r="E4" s="271"/>
      <c r="F4" s="272"/>
      <c r="G4" s="270" t="s">
        <v>190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2"/>
      <c r="AE4" s="270" t="s">
        <v>85</v>
      </c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2"/>
      <c r="BD4" s="270" t="s">
        <v>191</v>
      </c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2"/>
      <c r="BT4" s="270" t="s">
        <v>192</v>
      </c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2"/>
      <c r="CJ4" s="270" t="s">
        <v>193</v>
      </c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2"/>
    </row>
    <row r="5" spans="1:105" s="51" customFormat="1" ht="12.75">
      <c r="A5" s="294">
        <v>1</v>
      </c>
      <c r="B5" s="294"/>
      <c r="C5" s="294"/>
      <c r="D5" s="294"/>
      <c r="E5" s="294"/>
      <c r="F5" s="294"/>
      <c r="G5" s="294">
        <v>2</v>
      </c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>
        <v>3</v>
      </c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>
        <v>4</v>
      </c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>
        <v>5</v>
      </c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>
        <v>6</v>
      </c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</row>
    <row r="6" spans="1:105" s="52" customFormat="1" ht="15" customHeight="1">
      <c r="A6" s="291"/>
      <c r="B6" s="291"/>
      <c r="C6" s="291"/>
      <c r="D6" s="291"/>
      <c r="E6" s="291"/>
      <c r="F6" s="291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</row>
    <row r="7" spans="1:105" s="52" customFormat="1" ht="15" customHeight="1">
      <c r="A7" s="291"/>
      <c r="B7" s="291"/>
      <c r="C7" s="291"/>
      <c r="D7" s="291"/>
      <c r="E7" s="291"/>
      <c r="F7" s="291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</row>
    <row r="8" spans="1:105" s="52" customFormat="1" ht="15" customHeight="1">
      <c r="A8" s="291"/>
      <c r="B8" s="291"/>
      <c r="C8" s="291"/>
      <c r="D8" s="291"/>
      <c r="E8" s="291"/>
      <c r="F8" s="291"/>
      <c r="G8" s="409" t="s">
        <v>188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10"/>
      <c r="AE8" s="292" t="s">
        <v>164</v>
      </c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 t="s">
        <v>164</v>
      </c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 t="s">
        <v>164</v>
      </c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</row>
    <row r="10" spans="1:105" s="47" customFormat="1" ht="14.25">
      <c r="A10" s="230" t="s">
        <v>194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</row>
    <row r="11" spans="1:105" ht="10.5" customHeight="1"/>
    <row r="12" spans="1:105" s="50" customFormat="1" ht="55.5" customHeight="1">
      <c r="A12" s="270" t="s">
        <v>185</v>
      </c>
      <c r="B12" s="271"/>
      <c r="C12" s="271"/>
      <c r="D12" s="271"/>
      <c r="E12" s="271"/>
      <c r="F12" s="272"/>
      <c r="G12" s="270" t="s">
        <v>190</v>
      </c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2"/>
      <c r="AE12" s="270" t="s">
        <v>67</v>
      </c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2"/>
      <c r="AZ12" s="270" t="s">
        <v>68</v>
      </c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2"/>
      <c r="BR12" s="270" t="s">
        <v>195</v>
      </c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2"/>
      <c r="CJ12" s="270" t="s">
        <v>193</v>
      </c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2"/>
    </row>
    <row r="13" spans="1:105" s="51" customFormat="1" ht="12.75">
      <c r="A13" s="294">
        <v>1</v>
      </c>
      <c r="B13" s="294"/>
      <c r="C13" s="294"/>
      <c r="D13" s="294"/>
      <c r="E13" s="294"/>
      <c r="F13" s="294"/>
      <c r="G13" s="294">
        <v>2</v>
      </c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>
        <v>3</v>
      </c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>
        <v>4</v>
      </c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>
        <v>5</v>
      </c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>
        <v>6</v>
      </c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</row>
    <row r="14" spans="1:105" s="52" customFormat="1" ht="15" customHeight="1">
      <c r="A14" s="291"/>
      <c r="B14" s="291"/>
      <c r="C14" s="291"/>
      <c r="D14" s="291"/>
      <c r="E14" s="291"/>
      <c r="F14" s="291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</row>
    <row r="15" spans="1:105" s="52" customFormat="1" ht="15" customHeight="1">
      <c r="A15" s="291"/>
      <c r="B15" s="291"/>
      <c r="C15" s="291"/>
      <c r="D15" s="291"/>
      <c r="E15" s="291"/>
      <c r="F15" s="291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</row>
    <row r="16" spans="1:105" s="52" customFormat="1" ht="15" customHeight="1">
      <c r="A16" s="291"/>
      <c r="B16" s="291"/>
      <c r="C16" s="291"/>
      <c r="D16" s="291"/>
      <c r="E16" s="291"/>
      <c r="F16" s="291"/>
      <c r="G16" s="409" t="s">
        <v>188</v>
      </c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10"/>
      <c r="AE16" s="292" t="s">
        <v>164</v>
      </c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 t="s">
        <v>164</v>
      </c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 t="s">
        <v>164</v>
      </c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</row>
    <row r="18" spans="1:105" s="47" customFormat="1" ht="41.25" customHeight="1">
      <c r="A18" s="281" t="s">
        <v>196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</row>
    <row r="19" spans="1:105" ht="10.5" customHeight="1"/>
    <row r="20" spans="1:105" ht="55.5" customHeight="1">
      <c r="A20" s="270" t="s">
        <v>185</v>
      </c>
      <c r="B20" s="271"/>
      <c r="C20" s="271"/>
      <c r="D20" s="271"/>
      <c r="E20" s="271"/>
      <c r="F20" s="272"/>
      <c r="G20" s="270" t="s">
        <v>48</v>
      </c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2"/>
      <c r="BW20" s="270" t="s">
        <v>197</v>
      </c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2"/>
      <c r="CM20" s="270" t="s">
        <v>198</v>
      </c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2"/>
    </row>
    <row r="21" spans="1:105" s="42" customFormat="1" ht="12.75">
      <c r="A21" s="294">
        <v>1</v>
      </c>
      <c r="B21" s="294"/>
      <c r="C21" s="294"/>
      <c r="D21" s="294"/>
      <c r="E21" s="294"/>
      <c r="F21" s="294"/>
      <c r="G21" s="294">
        <v>2</v>
      </c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>
        <v>3</v>
      </c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>
        <v>4</v>
      </c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</row>
    <row r="22" spans="1:105" ht="15" customHeight="1">
      <c r="A22" s="291" t="s">
        <v>199</v>
      </c>
      <c r="B22" s="291"/>
      <c r="C22" s="291"/>
      <c r="D22" s="291"/>
      <c r="E22" s="291"/>
      <c r="F22" s="291"/>
      <c r="G22" s="53"/>
      <c r="H22" s="289" t="s">
        <v>49</v>
      </c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90"/>
      <c r="BW22" s="292" t="s">
        <v>164</v>
      </c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411">
        <f>CM23+CM27+CM34</f>
        <v>2705132.6860000002</v>
      </c>
      <c r="CN22" s="411"/>
      <c r="CO22" s="411"/>
      <c r="CP22" s="411"/>
      <c r="CQ22" s="411"/>
      <c r="CR22" s="411"/>
      <c r="CS22" s="411"/>
      <c r="CT22" s="411"/>
      <c r="CU22" s="411"/>
      <c r="CV22" s="411"/>
      <c r="CW22" s="411"/>
      <c r="CX22" s="411"/>
      <c r="CY22" s="411"/>
      <c r="CZ22" s="411"/>
      <c r="DA22" s="411"/>
    </row>
    <row r="23" spans="1:105" s="42" customFormat="1" ht="12.75">
      <c r="A23" s="412" t="s">
        <v>200</v>
      </c>
      <c r="B23" s="413"/>
      <c r="C23" s="413"/>
      <c r="D23" s="413"/>
      <c r="E23" s="413"/>
      <c r="F23" s="414"/>
      <c r="G23" s="54"/>
      <c r="H23" s="418" t="s">
        <v>9</v>
      </c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418"/>
      <c r="BC23" s="418"/>
      <c r="BD23" s="418"/>
      <c r="BE23" s="418"/>
      <c r="BF23" s="418"/>
      <c r="BG23" s="418"/>
      <c r="BH23" s="418"/>
      <c r="BI23" s="418"/>
      <c r="BJ23" s="418"/>
      <c r="BK23" s="418"/>
      <c r="BL23" s="418"/>
      <c r="BM23" s="418"/>
      <c r="BN23" s="418"/>
      <c r="BO23" s="418"/>
      <c r="BP23" s="418"/>
      <c r="BQ23" s="418"/>
      <c r="BR23" s="418"/>
      <c r="BS23" s="418"/>
      <c r="BT23" s="418"/>
      <c r="BU23" s="418"/>
      <c r="BV23" s="419"/>
      <c r="BW23" s="420">
        <v>8957393</v>
      </c>
      <c r="BX23" s="421"/>
      <c r="BY23" s="421"/>
      <c r="BZ23" s="421"/>
      <c r="CA23" s="421"/>
      <c r="CB23" s="421"/>
      <c r="CC23" s="421"/>
      <c r="CD23" s="421"/>
      <c r="CE23" s="421"/>
      <c r="CF23" s="421"/>
      <c r="CG23" s="421"/>
      <c r="CH23" s="421"/>
      <c r="CI23" s="421"/>
      <c r="CJ23" s="421"/>
      <c r="CK23" s="421"/>
      <c r="CL23" s="422"/>
      <c r="CM23" s="426">
        <v>1970626.46</v>
      </c>
      <c r="CN23" s="427"/>
      <c r="CO23" s="427"/>
      <c r="CP23" s="427"/>
      <c r="CQ23" s="427"/>
      <c r="CR23" s="427"/>
      <c r="CS23" s="427"/>
      <c r="CT23" s="427"/>
      <c r="CU23" s="427"/>
      <c r="CV23" s="427"/>
      <c r="CW23" s="427"/>
      <c r="CX23" s="427"/>
      <c r="CY23" s="427"/>
      <c r="CZ23" s="427"/>
      <c r="DA23" s="428"/>
    </row>
    <row r="24" spans="1:105" s="42" customFormat="1" ht="12.75">
      <c r="A24" s="415"/>
      <c r="B24" s="416"/>
      <c r="C24" s="416"/>
      <c r="D24" s="416"/>
      <c r="E24" s="416"/>
      <c r="F24" s="417"/>
      <c r="G24" s="55"/>
      <c r="H24" s="432" t="s">
        <v>50</v>
      </c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432"/>
      <c r="BE24" s="432"/>
      <c r="BF24" s="432"/>
      <c r="BG24" s="432"/>
      <c r="BH24" s="432"/>
      <c r="BI24" s="432"/>
      <c r="BJ24" s="432"/>
      <c r="BK24" s="432"/>
      <c r="BL24" s="432"/>
      <c r="BM24" s="432"/>
      <c r="BN24" s="432"/>
      <c r="BO24" s="432"/>
      <c r="BP24" s="432"/>
      <c r="BQ24" s="432"/>
      <c r="BR24" s="432"/>
      <c r="BS24" s="432"/>
      <c r="BT24" s="432"/>
      <c r="BU24" s="432"/>
      <c r="BV24" s="433"/>
      <c r="BW24" s="423"/>
      <c r="BX24" s="424"/>
      <c r="BY24" s="424"/>
      <c r="BZ24" s="424"/>
      <c r="CA24" s="424"/>
      <c r="CB24" s="424"/>
      <c r="CC24" s="424"/>
      <c r="CD24" s="424"/>
      <c r="CE24" s="424"/>
      <c r="CF24" s="424"/>
      <c r="CG24" s="424"/>
      <c r="CH24" s="424"/>
      <c r="CI24" s="424"/>
      <c r="CJ24" s="424"/>
      <c r="CK24" s="424"/>
      <c r="CL24" s="425"/>
      <c r="CM24" s="429"/>
      <c r="CN24" s="430"/>
      <c r="CO24" s="430"/>
      <c r="CP24" s="430"/>
      <c r="CQ24" s="430"/>
      <c r="CR24" s="430"/>
      <c r="CS24" s="430"/>
      <c r="CT24" s="430"/>
      <c r="CU24" s="430"/>
      <c r="CV24" s="430"/>
      <c r="CW24" s="430"/>
      <c r="CX24" s="430"/>
      <c r="CY24" s="430"/>
      <c r="CZ24" s="430"/>
      <c r="DA24" s="431"/>
    </row>
    <row r="25" spans="1:105" s="42" customFormat="1" ht="13.5" customHeight="1">
      <c r="A25" s="291" t="s">
        <v>201</v>
      </c>
      <c r="B25" s="291"/>
      <c r="C25" s="291"/>
      <c r="D25" s="291"/>
      <c r="E25" s="291"/>
      <c r="F25" s="291"/>
      <c r="G25" s="53"/>
      <c r="H25" s="228" t="s">
        <v>51</v>
      </c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9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411"/>
      <c r="CN25" s="411"/>
      <c r="CO25" s="411"/>
      <c r="CP25" s="411"/>
      <c r="CQ25" s="411"/>
      <c r="CR25" s="411"/>
      <c r="CS25" s="411"/>
      <c r="CT25" s="411"/>
      <c r="CU25" s="411"/>
      <c r="CV25" s="411"/>
      <c r="CW25" s="411"/>
      <c r="CX25" s="411"/>
      <c r="CY25" s="411"/>
      <c r="CZ25" s="411"/>
      <c r="DA25" s="411"/>
    </row>
    <row r="26" spans="1:105" s="42" customFormat="1" ht="26.25" customHeight="1">
      <c r="A26" s="291" t="s">
        <v>202</v>
      </c>
      <c r="B26" s="291"/>
      <c r="C26" s="291"/>
      <c r="D26" s="291"/>
      <c r="E26" s="291"/>
      <c r="F26" s="291"/>
      <c r="G26" s="53"/>
      <c r="H26" s="228" t="s">
        <v>52</v>
      </c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9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411"/>
      <c r="CN26" s="411"/>
      <c r="CO26" s="411"/>
      <c r="CP26" s="411"/>
      <c r="CQ26" s="411"/>
      <c r="CR26" s="411"/>
      <c r="CS26" s="411"/>
      <c r="CT26" s="411"/>
      <c r="CU26" s="411"/>
      <c r="CV26" s="411"/>
      <c r="CW26" s="411"/>
      <c r="CX26" s="411"/>
      <c r="CY26" s="411"/>
      <c r="CZ26" s="411"/>
      <c r="DA26" s="411"/>
    </row>
    <row r="27" spans="1:105" s="42" customFormat="1" ht="26.25" customHeight="1">
      <c r="A27" s="291" t="s">
        <v>203</v>
      </c>
      <c r="B27" s="291"/>
      <c r="C27" s="291"/>
      <c r="D27" s="291"/>
      <c r="E27" s="291"/>
      <c r="F27" s="291"/>
      <c r="G27" s="53"/>
      <c r="H27" s="289" t="s">
        <v>53</v>
      </c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90"/>
      <c r="BW27" s="292" t="s">
        <v>164</v>
      </c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411">
        <f>CM28+CM31</f>
        <v>277679.18300000002</v>
      </c>
      <c r="CN27" s="411"/>
      <c r="CO27" s="411"/>
      <c r="CP27" s="411"/>
      <c r="CQ27" s="411"/>
      <c r="CR27" s="411"/>
      <c r="CS27" s="411"/>
      <c r="CT27" s="411"/>
      <c r="CU27" s="411"/>
      <c r="CV27" s="411"/>
      <c r="CW27" s="411"/>
      <c r="CX27" s="411"/>
      <c r="CY27" s="411"/>
      <c r="CZ27" s="411"/>
      <c r="DA27" s="411"/>
    </row>
    <row r="28" spans="1:105" s="42" customFormat="1" ht="12.75">
      <c r="A28" s="412" t="s">
        <v>204</v>
      </c>
      <c r="B28" s="413"/>
      <c r="C28" s="413"/>
      <c r="D28" s="413"/>
      <c r="E28" s="413"/>
      <c r="F28" s="414"/>
      <c r="G28" s="54"/>
      <c r="H28" s="418" t="s">
        <v>9</v>
      </c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418"/>
      <c r="BA28" s="418"/>
      <c r="BB28" s="418"/>
      <c r="BC28" s="418"/>
      <c r="BD28" s="418"/>
      <c r="BE28" s="418"/>
      <c r="BF28" s="418"/>
      <c r="BG28" s="418"/>
      <c r="BH28" s="418"/>
      <c r="BI28" s="418"/>
      <c r="BJ28" s="418"/>
      <c r="BK28" s="418"/>
      <c r="BL28" s="418"/>
      <c r="BM28" s="418"/>
      <c r="BN28" s="418"/>
      <c r="BO28" s="418"/>
      <c r="BP28" s="418"/>
      <c r="BQ28" s="418"/>
      <c r="BR28" s="418"/>
      <c r="BS28" s="418"/>
      <c r="BT28" s="418"/>
      <c r="BU28" s="418"/>
      <c r="BV28" s="419"/>
      <c r="BW28" s="420">
        <v>8957393</v>
      </c>
      <c r="BX28" s="421"/>
      <c r="BY28" s="421"/>
      <c r="BZ28" s="421"/>
      <c r="CA28" s="421"/>
      <c r="CB28" s="421"/>
      <c r="CC28" s="421"/>
      <c r="CD28" s="421"/>
      <c r="CE28" s="421"/>
      <c r="CF28" s="421"/>
      <c r="CG28" s="421"/>
      <c r="CH28" s="421"/>
      <c r="CI28" s="421"/>
      <c r="CJ28" s="421"/>
      <c r="CK28" s="421"/>
      <c r="CL28" s="422"/>
      <c r="CM28" s="426">
        <f>BW28*0.029</f>
        <v>259764.39700000003</v>
      </c>
      <c r="CN28" s="427"/>
      <c r="CO28" s="427"/>
      <c r="CP28" s="427"/>
      <c r="CQ28" s="427"/>
      <c r="CR28" s="427"/>
      <c r="CS28" s="427"/>
      <c r="CT28" s="427"/>
      <c r="CU28" s="427"/>
      <c r="CV28" s="427"/>
      <c r="CW28" s="427"/>
      <c r="CX28" s="427"/>
      <c r="CY28" s="427"/>
      <c r="CZ28" s="427"/>
      <c r="DA28" s="428"/>
    </row>
    <row r="29" spans="1:105" s="42" customFormat="1" ht="25.5" customHeight="1">
      <c r="A29" s="415"/>
      <c r="B29" s="416"/>
      <c r="C29" s="416"/>
      <c r="D29" s="416"/>
      <c r="E29" s="416"/>
      <c r="F29" s="417"/>
      <c r="G29" s="55"/>
      <c r="H29" s="432" t="s">
        <v>54</v>
      </c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2"/>
      <c r="AK29" s="432"/>
      <c r="AL29" s="432"/>
      <c r="AM29" s="432"/>
      <c r="AN29" s="432"/>
      <c r="AO29" s="432"/>
      <c r="AP29" s="432"/>
      <c r="AQ29" s="432"/>
      <c r="AR29" s="432"/>
      <c r="AS29" s="432"/>
      <c r="AT29" s="432"/>
      <c r="AU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432"/>
      <c r="BR29" s="432"/>
      <c r="BS29" s="432"/>
      <c r="BT29" s="432"/>
      <c r="BU29" s="432"/>
      <c r="BV29" s="433"/>
      <c r="BW29" s="423"/>
      <c r="BX29" s="424"/>
      <c r="BY29" s="424"/>
      <c r="BZ29" s="424"/>
      <c r="CA29" s="424"/>
      <c r="CB29" s="424"/>
      <c r="CC29" s="424"/>
      <c r="CD29" s="424"/>
      <c r="CE29" s="424"/>
      <c r="CF29" s="424"/>
      <c r="CG29" s="424"/>
      <c r="CH29" s="424"/>
      <c r="CI29" s="424"/>
      <c r="CJ29" s="424"/>
      <c r="CK29" s="424"/>
      <c r="CL29" s="425"/>
      <c r="CM29" s="429"/>
      <c r="CN29" s="430"/>
      <c r="CO29" s="430"/>
      <c r="CP29" s="430"/>
      <c r="CQ29" s="430"/>
      <c r="CR29" s="430"/>
      <c r="CS29" s="430"/>
      <c r="CT29" s="430"/>
      <c r="CU29" s="430"/>
      <c r="CV29" s="430"/>
      <c r="CW29" s="430"/>
      <c r="CX29" s="430"/>
      <c r="CY29" s="430"/>
      <c r="CZ29" s="430"/>
      <c r="DA29" s="431"/>
    </row>
    <row r="30" spans="1:105" s="42" customFormat="1" ht="26.25" customHeight="1">
      <c r="A30" s="291" t="s">
        <v>205</v>
      </c>
      <c r="B30" s="291"/>
      <c r="C30" s="291"/>
      <c r="D30" s="291"/>
      <c r="E30" s="291"/>
      <c r="F30" s="291"/>
      <c r="G30" s="53"/>
      <c r="H30" s="228" t="s">
        <v>55</v>
      </c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9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411"/>
      <c r="CN30" s="411"/>
      <c r="CO30" s="411"/>
      <c r="CP30" s="411"/>
      <c r="CQ30" s="411"/>
      <c r="CR30" s="411"/>
      <c r="CS30" s="411"/>
      <c r="CT30" s="411"/>
      <c r="CU30" s="411"/>
      <c r="CV30" s="411"/>
      <c r="CW30" s="411"/>
      <c r="CX30" s="411"/>
      <c r="CY30" s="411"/>
      <c r="CZ30" s="411"/>
      <c r="DA30" s="411"/>
    </row>
    <row r="31" spans="1:105" s="42" customFormat="1" ht="27" customHeight="1">
      <c r="A31" s="291" t="s">
        <v>206</v>
      </c>
      <c r="B31" s="291"/>
      <c r="C31" s="291"/>
      <c r="D31" s="291"/>
      <c r="E31" s="291"/>
      <c r="F31" s="291"/>
      <c r="G31" s="53"/>
      <c r="H31" s="228" t="s">
        <v>56</v>
      </c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9"/>
      <c r="BW31" s="292">
        <v>8957393</v>
      </c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411">
        <f>BW31*0.002</f>
        <v>17914.786</v>
      </c>
      <c r="CN31" s="411"/>
      <c r="CO31" s="411"/>
      <c r="CP31" s="411"/>
      <c r="CQ31" s="411"/>
      <c r="CR31" s="411"/>
      <c r="CS31" s="411"/>
      <c r="CT31" s="411"/>
      <c r="CU31" s="411"/>
      <c r="CV31" s="411"/>
      <c r="CW31" s="411"/>
      <c r="CX31" s="411"/>
      <c r="CY31" s="411"/>
      <c r="CZ31" s="411"/>
      <c r="DA31" s="411"/>
    </row>
    <row r="32" spans="1:105" s="42" customFormat="1" ht="27" customHeight="1">
      <c r="A32" s="291" t="s">
        <v>207</v>
      </c>
      <c r="B32" s="291"/>
      <c r="C32" s="291"/>
      <c r="D32" s="291"/>
      <c r="E32" s="291"/>
      <c r="F32" s="291"/>
      <c r="G32" s="53"/>
      <c r="H32" s="228" t="s">
        <v>208</v>
      </c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9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411"/>
      <c r="CN32" s="411"/>
      <c r="CO32" s="411"/>
      <c r="CP32" s="411"/>
      <c r="CQ32" s="411"/>
      <c r="CR32" s="411"/>
      <c r="CS32" s="411"/>
      <c r="CT32" s="411"/>
      <c r="CU32" s="411"/>
      <c r="CV32" s="411"/>
      <c r="CW32" s="411"/>
      <c r="CX32" s="411"/>
      <c r="CY32" s="411"/>
      <c r="CZ32" s="411"/>
      <c r="DA32" s="411"/>
    </row>
    <row r="33" spans="1:105" s="42" customFormat="1" ht="27" customHeight="1">
      <c r="A33" s="291" t="s">
        <v>209</v>
      </c>
      <c r="B33" s="291"/>
      <c r="C33" s="291"/>
      <c r="D33" s="291"/>
      <c r="E33" s="291"/>
      <c r="F33" s="291"/>
      <c r="G33" s="53"/>
      <c r="H33" s="228" t="s">
        <v>208</v>
      </c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9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411"/>
      <c r="CN33" s="411"/>
      <c r="CO33" s="411"/>
      <c r="CP33" s="411"/>
      <c r="CQ33" s="411"/>
      <c r="CR33" s="411"/>
      <c r="CS33" s="411"/>
      <c r="CT33" s="411"/>
      <c r="CU33" s="411"/>
      <c r="CV33" s="411"/>
      <c r="CW33" s="411"/>
      <c r="CX33" s="411"/>
      <c r="CY33" s="411"/>
      <c r="CZ33" s="411"/>
      <c r="DA33" s="411"/>
    </row>
    <row r="34" spans="1:105" s="42" customFormat="1" ht="26.25" customHeight="1">
      <c r="A34" s="291" t="s">
        <v>210</v>
      </c>
      <c r="B34" s="291"/>
      <c r="C34" s="291"/>
      <c r="D34" s="291"/>
      <c r="E34" s="291"/>
      <c r="F34" s="291"/>
      <c r="G34" s="53"/>
      <c r="H34" s="289" t="s">
        <v>57</v>
      </c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90"/>
      <c r="BW34" s="292">
        <v>8957393</v>
      </c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411">
        <f>BW34*0.051</f>
        <v>456827.04299999995</v>
      </c>
      <c r="CN34" s="411"/>
      <c r="CO34" s="411"/>
      <c r="CP34" s="411"/>
      <c r="CQ34" s="411"/>
      <c r="CR34" s="411"/>
      <c r="CS34" s="411"/>
      <c r="CT34" s="411"/>
      <c r="CU34" s="411"/>
      <c r="CV34" s="411"/>
      <c r="CW34" s="411"/>
      <c r="CX34" s="411"/>
      <c r="CY34" s="411"/>
      <c r="CZ34" s="411"/>
      <c r="DA34" s="411"/>
    </row>
    <row r="35" spans="1:105" s="42" customFormat="1" ht="13.5" customHeight="1">
      <c r="A35" s="291"/>
      <c r="B35" s="291"/>
      <c r="C35" s="291"/>
      <c r="D35" s="291"/>
      <c r="E35" s="291"/>
      <c r="F35" s="291"/>
      <c r="G35" s="408" t="s">
        <v>188</v>
      </c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W35" s="409"/>
      <c r="AX35" s="409"/>
      <c r="AY35" s="409"/>
      <c r="AZ35" s="409"/>
      <c r="BA35" s="409"/>
      <c r="BB35" s="409"/>
      <c r="BC35" s="409"/>
      <c r="BD35" s="409"/>
      <c r="BE35" s="409"/>
      <c r="BF35" s="409"/>
      <c r="BG35" s="409"/>
      <c r="BH35" s="409"/>
      <c r="BI35" s="409"/>
      <c r="BJ35" s="409"/>
      <c r="BK35" s="409"/>
      <c r="BL35" s="409"/>
      <c r="BM35" s="409"/>
      <c r="BN35" s="409"/>
      <c r="BO35" s="409"/>
      <c r="BP35" s="409"/>
      <c r="BQ35" s="409"/>
      <c r="BR35" s="409"/>
      <c r="BS35" s="409"/>
      <c r="BT35" s="409"/>
      <c r="BU35" s="409"/>
      <c r="BV35" s="410"/>
      <c r="BW35" s="292" t="s">
        <v>164</v>
      </c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411">
        <f>CM23+CM27+CM34</f>
        <v>2705132.6860000002</v>
      </c>
      <c r="CN35" s="411"/>
      <c r="CO35" s="411"/>
      <c r="CP35" s="411"/>
      <c r="CQ35" s="411"/>
      <c r="CR35" s="411"/>
      <c r="CS35" s="411"/>
      <c r="CT35" s="411"/>
      <c r="CU35" s="411"/>
      <c r="CV35" s="411"/>
      <c r="CW35" s="411"/>
      <c r="CX35" s="411"/>
      <c r="CY35" s="411"/>
      <c r="CZ35" s="411"/>
      <c r="DA35" s="411"/>
    </row>
    <row r="36" spans="1:105" ht="3" customHeight="1"/>
    <row r="37" spans="1:105" s="41" customFormat="1" ht="48" customHeight="1">
      <c r="A37" s="434" t="s">
        <v>211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435"/>
      <c r="AQ37" s="435"/>
      <c r="AR37" s="435"/>
      <c r="AS37" s="43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  <c r="BH37" s="435"/>
      <c r="BI37" s="435"/>
      <c r="BJ37" s="435"/>
      <c r="BK37" s="435"/>
      <c r="BL37" s="435"/>
      <c r="BM37" s="435"/>
      <c r="BN37" s="435"/>
      <c r="BO37" s="435"/>
      <c r="BP37" s="435"/>
      <c r="BQ37" s="435"/>
      <c r="BR37" s="435"/>
      <c r="BS37" s="435"/>
      <c r="BT37" s="435"/>
      <c r="BU37" s="435"/>
      <c r="BV37" s="435"/>
      <c r="BW37" s="435"/>
      <c r="BX37" s="435"/>
      <c r="BY37" s="435"/>
      <c r="BZ37" s="435"/>
      <c r="CA37" s="435"/>
      <c r="CB37" s="435"/>
      <c r="CC37" s="435"/>
      <c r="CD37" s="435"/>
      <c r="CE37" s="435"/>
      <c r="CF37" s="435"/>
      <c r="CG37" s="435"/>
      <c r="CH37" s="435"/>
      <c r="CI37" s="435"/>
      <c r="CJ37" s="435"/>
      <c r="CK37" s="435"/>
      <c r="CL37" s="435"/>
      <c r="CM37" s="435"/>
      <c r="CN37" s="435"/>
      <c r="CO37" s="435"/>
      <c r="CP37" s="435"/>
      <c r="CQ37" s="435"/>
      <c r="CR37" s="435"/>
      <c r="CS37" s="435"/>
      <c r="CT37" s="435"/>
      <c r="CU37" s="435"/>
      <c r="CV37" s="435"/>
      <c r="CW37" s="435"/>
      <c r="CX37" s="435"/>
      <c r="CY37" s="435"/>
      <c r="CZ37" s="435"/>
      <c r="DA37" s="435"/>
    </row>
    <row r="39" spans="1:105" s="47" customFormat="1" ht="14.25">
      <c r="A39" s="230" t="s">
        <v>212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</row>
    <row r="40" spans="1:105" ht="6" customHeight="1"/>
    <row r="41" spans="1:105" s="47" customFormat="1" ht="14.25">
      <c r="A41" s="47" t="s">
        <v>182</v>
      </c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5"/>
      <c r="BB41" s="405"/>
      <c r="BC41" s="405"/>
      <c r="BD41" s="405"/>
      <c r="BE41" s="405"/>
      <c r="BF41" s="405"/>
      <c r="BG41" s="405"/>
      <c r="BH41" s="405"/>
      <c r="BI41" s="405"/>
      <c r="BJ41" s="405"/>
      <c r="BK41" s="405"/>
      <c r="BL41" s="405"/>
      <c r="BM41" s="405"/>
      <c r="BN41" s="405"/>
      <c r="BO41" s="405"/>
      <c r="BP41" s="405"/>
      <c r="BQ41" s="405"/>
      <c r="BR41" s="405"/>
      <c r="BS41" s="405"/>
      <c r="BT41" s="405"/>
      <c r="BU41" s="405"/>
      <c r="BV41" s="405"/>
      <c r="BW41" s="405"/>
      <c r="BX41" s="405"/>
      <c r="BY41" s="405"/>
      <c r="BZ41" s="405"/>
      <c r="CA41" s="405"/>
      <c r="CB41" s="405"/>
      <c r="CC41" s="405"/>
      <c r="CD41" s="405"/>
      <c r="CE41" s="405"/>
      <c r="CF41" s="405"/>
      <c r="CG41" s="405"/>
      <c r="CH41" s="405"/>
      <c r="CI41" s="405"/>
      <c r="CJ41" s="405"/>
      <c r="CK41" s="405"/>
      <c r="CL41" s="405"/>
      <c r="CM41" s="405"/>
      <c r="CN41" s="405"/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5"/>
    </row>
    <row r="42" spans="1:105" s="47" customFormat="1" ht="6" customHeight="1"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</row>
    <row r="43" spans="1:105" s="47" customFormat="1" ht="14.25">
      <c r="A43" s="406" t="s">
        <v>183</v>
      </c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7"/>
      <c r="AQ43" s="407"/>
      <c r="AR43" s="407"/>
      <c r="AS43" s="407"/>
      <c r="AT43" s="407"/>
      <c r="AU43" s="407"/>
      <c r="AV43" s="407"/>
      <c r="AW43" s="407"/>
      <c r="AX43" s="407"/>
      <c r="AY43" s="407"/>
      <c r="AZ43" s="407"/>
      <c r="BA43" s="407"/>
      <c r="BB43" s="407"/>
      <c r="BC43" s="407"/>
      <c r="BD43" s="407"/>
      <c r="BE43" s="407"/>
      <c r="BF43" s="407"/>
      <c r="BG43" s="407"/>
      <c r="BH43" s="407"/>
      <c r="BI43" s="407"/>
      <c r="BJ43" s="407"/>
      <c r="BK43" s="407"/>
      <c r="BL43" s="407"/>
      <c r="BM43" s="407"/>
      <c r="BN43" s="407"/>
      <c r="BO43" s="407"/>
      <c r="BP43" s="407"/>
      <c r="BQ43" s="407"/>
      <c r="BR43" s="407"/>
      <c r="BS43" s="407"/>
      <c r="BT43" s="407"/>
      <c r="BU43" s="407"/>
      <c r="BV43" s="407"/>
      <c r="BW43" s="407"/>
      <c r="BX43" s="407"/>
      <c r="BY43" s="407"/>
      <c r="BZ43" s="407"/>
      <c r="CA43" s="407"/>
      <c r="CB43" s="407"/>
      <c r="CC43" s="407"/>
      <c r="CD43" s="407"/>
      <c r="CE43" s="407"/>
      <c r="CF43" s="407"/>
      <c r="CG43" s="407"/>
      <c r="CH43" s="407"/>
      <c r="CI43" s="407"/>
      <c r="CJ43" s="407"/>
      <c r="CK43" s="407"/>
      <c r="CL43" s="407"/>
      <c r="CM43" s="407"/>
      <c r="CN43" s="407"/>
      <c r="CO43" s="407"/>
      <c r="CP43" s="407"/>
      <c r="CQ43" s="407"/>
      <c r="CR43" s="407"/>
      <c r="CS43" s="407"/>
      <c r="CT43" s="407"/>
      <c r="CU43" s="407"/>
      <c r="CV43" s="407"/>
      <c r="CW43" s="407"/>
      <c r="CX43" s="407"/>
      <c r="CY43" s="407"/>
      <c r="CZ43" s="407"/>
      <c r="DA43" s="407"/>
    </row>
    <row r="44" spans="1:105" ht="10.5" customHeight="1"/>
    <row r="45" spans="1:105" s="50" customFormat="1" ht="45" customHeight="1">
      <c r="A45" s="270" t="s">
        <v>185</v>
      </c>
      <c r="B45" s="271"/>
      <c r="C45" s="271"/>
      <c r="D45" s="271"/>
      <c r="E45" s="271"/>
      <c r="F45" s="271"/>
      <c r="G45" s="272"/>
      <c r="H45" s="270" t="s">
        <v>4</v>
      </c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2"/>
      <c r="BD45" s="270" t="s">
        <v>58</v>
      </c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2"/>
      <c r="BT45" s="270" t="s">
        <v>213</v>
      </c>
      <c r="BU45" s="271"/>
      <c r="BV45" s="271"/>
      <c r="BW45" s="271"/>
      <c r="BX45" s="271"/>
      <c r="BY45" s="271"/>
      <c r="BZ45" s="271"/>
      <c r="CA45" s="271"/>
      <c r="CB45" s="271"/>
      <c r="CC45" s="271"/>
      <c r="CD45" s="271"/>
      <c r="CE45" s="271"/>
      <c r="CF45" s="271"/>
      <c r="CG45" s="271"/>
      <c r="CH45" s="271"/>
      <c r="CI45" s="272"/>
      <c r="CJ45" s="270" t="s">
        <v>214</v>
      </c>
      <c r="CK45" s="271"/>
      <c r="CL45" s="271"/>
      <c r="CM45" s="271"/>
      <c r="CN45" s="271"/>
      <c r="CO45" s="271"/>
      <c r="CP45" s="271"/>
      <c r="CQ45" s="271"/>
      <c r="CR45" s="271"/>
      <c r="CS45" s="271"/>
      <c r="CT45" s="271"/>
      <c r="CU45" s="271"/>
      <c r="CV45" s="271"/>
      <c r="CW45" s="271"/>
      <c r="CX45" s="271"/>
      <c r="CY45" s="271"/>
      <c r="CZ45" s="271"/>
      <c r="DA45" s="272"/>
    </row>
    <row r="46" spans="1:105" s="51" customFormat="1" ht="12.75">
      <c r="A46" s="294">
        <v>1</v>
      </c>
      <c r="B46" s="294"/>
      <c r="C46" s="294"/>
      <c r="D46" s="294"/>
      <c r="E46" s="294"/>
      <c r="F46" s="294"/>
      <c r="G46" s="294"/>
      <c r="H46" s="294">
        <v>2</v>
      </c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>
        <v>3</v>
      </c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>
        <v>4</v>
      </c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>
        <v>5</v>
      </c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</row>
    <row r="47" spans="1:105" s="52" customFormat="1" ht="15" customHeight="1">
      <c r="A47" s="291" t="s">
        <v>199</v>
      </c>
      <c r="B47" s="291"/>
      <c r="C47" s="291"/>
      <c r="D47" s="291"/>
      <c r="E47" s="291"/>
      <c r="F47" s="291"/>
      <c r="G47" s="291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</row>
    <row r="48" spans="1:105" s="52" customFormat="1" ht="15" customHeight="1">
      <c r="A48" s="291"/>
      <c r="B48" s="291"/>
      <c r="C48" s="291"/>
      <c r="D48" s="291"/>
      <c r="E48" s="291"/>
      <c r="F48" s="291"/>
      <c r="G48" s="291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</row>
    <row r="49" spans="1:105" s="52" customFormat="1" ht="15" customHeight="1">
      <c r="A49" s="291"/>
      <c r="B49" s="291"/>
      <c r="C49" s="291"/>
      <c r="D49" s="291"/>
      <c r="E49" s="291"/>
      <c r="F49" s="291"/>
      <c r="G49" s="291"/>
      <c r="H49" s="409" t="s">
        <v>188</v>
      </c>
      <c r="I49" s="409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409"/>
      <c r="BB49" s="409"/>
      <c r="BC49" s="410"/>
      <c r="BD49" s="292" t="s">
        <v>164</v>
      </c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 t="s">
        <v>164</v>
      </c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</row>
    <row r="50" spans="1:105" s="42" customFormat="1" ht="12" customHeight="1"/>
    <row r="51" spans="1:105" s="47" customFormat="1" ht="14.25">
      <c r="A51" s="230" t="s">
        <v>215</v>
      </c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</row>
    <row r="52" spans="1:105" ht="6" customHeight="1"/>
    <row r="53" spans="1:105" s="47" customFormat="1" ht="14.25">
      <c r="A53" s="47" t="s">
        <v>182</v>
      </c>
      <c r="X53" s="405" t="s">
        <v>277</v>
      </c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5"/>
      <c r="BB53" s="405"/>
      <c r="BC53" s="405"/>
      <c r="BD53" s="405"/>
      <c r="BE53" s="405"/>
      <c r="BF53" s="405"/>
      <c r="BG53" s="405"/>
      <c r="BH53" s="405"/>
      <c r="BI53" s="405"/>
      <c r="BJ53" s="405"/>
      <c r="BK53" s="405"/>
      <c r="BL53" s="405"/>
      <c r="BM53" s="405"/>
      <c r="BN53" s="405"/>
      <c r="BO53" s="405"/>
      <c r="BP53" s="405"/>
      <c r="BQ53" s="405"/>
      <c r="BR53" s="405"/>
      <c r="BS53" s="405"/>
      <c r="BT53" s="405"/>
      <c r="BU53" s="405"/>
      <c r="BV53" s="405"/>
      <c r="BW53" s="405"/>
      <c r="BX53" s="405"/>
      <c r="BY53" s="405"/>
      <c r="BZ53" s="405"/>
      <c r="CA53" s="405"/>
      <c r="CB53" s="405"/>
      <c r="CC53" s="405"/>
      <c r="CD53" s="405"/>
      <c r="CE53" s="405"/>
      <c r="CF53" s="405"/>
      <c r="CG53" s="405"/>
      <c r="CH53" s="405"/>
      <c r="CI53" s="405"/>
      <c r="CJ53" s="405"/>
      <c r="CK53" s="405"/>
      <c r="CL53" s="405"/>
      <c r="CM53" s="405"/>
      <c r="CN53" s="405"/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</row>
    <row r="54" spans="1:105" s="47" customFormat="1" ht="6" customHeight="1"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</row>
    <row r="55" spans="1:105" s="47" customFormat="1" ht="14.25">
      <c r="A55" s="406" t="s">
        <v>183</v>
      </c>
      <c r="B55" s="406"/>
      <c r="C55" s="406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7"/>
      <c r="AQ55" s="407"/>
      <c r="AR55" s="407"/>
      <c r="AS55" s="407"/>
      <c r="AT55" s="407"/>
      <c r="AU55" s="407"/>
      <c r="AV55" s="407"/>
      <c r="AW55" s="407"/>
      <c r="AX55" s="407"/>
      <c r="AY55" s="407"/>
      <c r="AZ55" s="407"/>
      <c r="BA55" s="407"/>
      <c r="BB55" s="407"/>
      <c r="BC55" s="407"/>
      <c r="BD55" s="407"/>
      <c r="BE55" s="407"/>
      <c r="BF55" s="407"/>
      <c r="BG55" s="407"/>
      <c r="BH55" s="407"/>
      <c r="BI55" s="407"/>
      <c r="BJ55" s="407"/>
      <c r="BK55" s="407"/>
      <c r="BL55" s="407"/>
      <c r="BM55" s="407"/>
      <c r="BN55" s="407"/>
      <c r="BO55" s="407"/>
      <c r="BP55" s="407"/>
      <c r="BQ55" s="407"/>
      <c r="BR55" s="407"/>
      <c r="BS55" s="407"/>
      <c r="BT55" s="407"/>
      <c r="BU55" s="407"/>
      <c r="BV55" s="407"/>
      <c r="BW55" s="407"/>
      <c r="BX55" s="407"/>
      <c r="BY55" s="407"/>
      <c r="BZ55" s="407"/>
      <c r="CA55" s="407"/>
      <c r="CB55" s="407"/>
      <c r="CC55" s="407"/>
      <c r="CD55" s="407"/>
      <c r="CE55" s="407"/>
      <c r="CF55" s="407"/>
      <c r="CG55" s="407"/>
      <c r="CH55" s="407"/>
      <c r="CI55" s="407"/>
      <c r="CJ55" s="407"/>
      <c r="CK55" s="407"/>
      <c r="CL55" s="407"/>
      <c r="CM55" s="407"/>
      <c r="CN55" s="407"/>
      <c r="CO55" s="407"/>
      <c r="CP55" s="407"/>
      <c r="CQ55" s="407"/>
      <c r="CR55" s="407"/>
      <c r="CS55" s="407"/>
      <c r="CT55" s="407"/>
      <c r="CU55" s="407"/>
      <c r="CV55" s="407"/>
      <c r="CW55" s="407"/>
      <c r="CX55" s="407"/>
      <c r="CY55" s="407"/>
      <c r="CZ55" s="407"/>
      <c r="DA55" s="407"/>
    </row>
    <row r="56" spans="1:105" ht="10.5" customHeight="1"/>
    <row r="57" spans="1:105" s="50" customFormat="1" ht="55.5" customHeight="1">
      <c r="A57" s="270" t="s">
        <v>185</v>
      </c>
      <c r="B57" s="271"/>
      <c r="C57" s="271"/>
      <c r="D57" s="271"/>
      <c r="E57" s="271"/>
      <c r="F57" s="271"/>
      <c r="G57" s="272"/>
      <c r="H57" s="270" t="s">
        <v>46</v>
      </c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2"/>
      <c r="BD57" s="270" t="s">
        <v>47</v>
      </c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2"/>
      <c r="BT57" s="270" t="s">
        <v>216</v>
      </c>
      <c r="BU57" s="271"/>
      <c r="BV57" s="271"/>
      <c r="BW57" s="271"/>
      <c r="BX57" s="271"/>
      <c r="BY57" s="271"/>
      <c r="BZ57" s="271"/>
      <c r="CA57" s="271"/>
      <c r="CB57" s="271"/>
      <c r="CC57" s="271"/>
      <c r="CD57" s="272"/>
      <c r="CE57" s="270" t="s">
        <v>217</v>
      </c>
      <c r="CF57" s="271"/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1"/>
      <c r="CS57" s="271"/>
      <c r="CT57" s="271"/>
      <c r="CU57" s="271"/>
      <c r="CV57" s="271"/>
      <c r="CW57" s="271"/>
      <c r="CX57" s="271"/>
      <c r="CY57" s="271"/>
      <c r="CZ57" s="271"/>
      <c r="DA57" s="272"/>
    </row>
    <row r="58" spans="1:105" s="51" customFormat="1" ht="12.75">
      <c r="A58" s="294">
        <v>1</v>
      </c>
      <c r="B58" s="294"/>
      <c r="C58" s="294"/>
      <c r="D58" s="294"/>
      <c r="E58" s="294"/>
      <c r="F58" s="294"/>
      <c r="G58" s="294"/>
      <c r="H58" s="294">
        <v>2</v>
      </c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>
        <v>3</v>
      </c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>
        <v>4</v>
      </c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>
        <v>5</v>
      </c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</row>
    <row r="59" spans="1:105" s="52" customFormat="1" ht="15" customHeight="1">
      <c r="A59" s="291"/>
      <c r="B59" s="291"/>
      <c r="C59" s="291"/>
      <c r="D59" s="291"/>
      <c r="E59" s="291"/>
      <c r="F59" s="291"/>
      <c r="G59" s="291"/>
      <c r="H59" s="279" t="s">
        <v>289</v>
      </c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>
        <v>15500</v>
      </c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</row>
    <row r="60" spans="1:105" s="52" customFormat="1" ht="15" customHeight="1">
      <c r="A60" s="291"/>
      <c r="B60" s="291"/>
      <c r="C60" s="291"/>
      <c r="D60" s="291"/>
      <c r="E60" s="291"/>
      <c r="F60" s="291"/>
      <c r="G60" s="291"/>
      <c r="H60" s="279" t="s">
        <v>293</v>
      </c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>
        <v>3000</v>
      </c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</row>
    <row r="61" spans="1:105" s="52" customFormat="1" ht="15" customHeight="1">
      <c r="A61" s="291"/>
      <c r="B61" s="291"/>
      <c r="C61" s="291"/>
      <c r="D61" s="291"/>
      <c r="E61" s="291"/>
      <c r="F61" s="291"/>
      <c r="G61" s="291"/>
      <c r="H61" s="409" t="s">
        <v>188</v>
      </c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  <c r="AH61" s="409"/>
      <c r="AI61" s="409"/>
      <c r="AJ61" s="409"/>
      <c r="AK61" s="409"/>
      <c r="AL61" s="409"/>
      <c r="AM61" s="409"/>
      <c r="AN61" s="409"/>
      <c r="AO61" s="409"/>
      <c r="AP61" s="409"/>
      <c r="AQ61" s="409"/>
      <c r="AR61" s="409"/>
      <c r="AS61" s="409"/>
      <c r="AT61" s="409"/>
      <c r="AU61" s="409"/>
      <c r="AV61" s="409"/>
      <c r="AW61" s="409"/>
      <c r="AX61" s="409"/>
      <c r="AY61" s="409"/>
      <c r="AZ61" s="409"/>
      <c r="BA61" s="409"/>
      <c r="BB61" s="409"/>
      <c r="BC61" s="410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 t="s">
        <v>164</v>
      </c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>
        <f>SUM(CE59:DA60)</f>
        <v>18500</v>
      </c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</row>
    <row r="63" spans="1:105" s="47" customFormat="1" ht="14.25">
      <c r="A63" s="230" t="s">
        <v>218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</row>
    <row r="64" spans="1:105" ht="6" customHeight="1"/>
    <row r="65" spans="1:105" s="47" customFormat="1" ht="14.25">
      <c r="A65" s="47" t="s">
        <v>182</v>
      </c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  <c r="BK65" s="405"/>
      <c r="BL65" s="405"/>
      <c r="BM65" s="405"/>
      <c r="BN65" s="405"/>
      <c r="BO65" s="405"/>
      <c r="BP65" s="405"/>
      <c r="BQ65" s="405"/>
      <c r="BR65" s="405"/>
      <c r="BS65" s="405"/>
      <c r="BT65" s="405"/>
      <c r="BU65" s="405"/>
      <c r="BV65" s="405"/>
      <c r="BW65" s="405"/>
      <c r="BX65" s="405"/>
      <c r="BY65" s="405"/>
      <c r="BZ65" s="405"/>
      <c r="CA65" s="405"/>
      <c r="CB65" s="405"/>
      <c r="CC65" s="405"/>
      <c r="CD65" s="405"/>
      <c r="CE65" s="405"/>
      <c r="CF65" s="405"/>
      <c r="CG65" s="405"/>
      <c r="CH65" s="405"/>
      <c r="CI65" s="405"/>
      <c r="CJ65" s="405"/>
      <c r="CK65" s="405"/>
      <c r="CL65" s="405"/>
      <c r="CM65" s="405"/>
      <c r="CN65" s="405"/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5"/>
    </row>
    <row r="66" spans="1:105" s="47" customFormat="1" ht="6" customHeight="1"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</row>
    <row r="67" spans="1:105" s="47" customFormat="1" ht="14.25">
      <c r="A67" s="406" t="s">
        <v>183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N67" s="406"/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  <c r="AH67" s="406"/>
      <c r="AI67" s="406"/>
      <c r="AJ67" s="406"/>
      <c r="AK67" s="406"/>
      <c r="AL67" s="406"/>
      <c r="AM67" s="406"/>
      <c r="AN67" s="406"/>
      <c r="AO67" s="406"/>
      <c r="AP67" s="407"/>
      <c r="AQ67" s="407"/>
      <c r="AR67" s="407"/>
      <c r="AS67" s="407"/>
      <c r="AT67" s="407"/>
      <c r="AU67" s="407"/>
      <c r="AV67" s="407"/>
      <c r="AW67" s="407"/>
      <c r="AX67" s="407"/>
      <c r="AY67" s="407"/>
      <c r="AZ67" s="407"/>
      <c r="BA67" s="407"/>
      <c r="BB67" s="407"/>
      <c r="BC67" s="407"/>
      <c r="BD67" s="407"/>
      <c r="BE67" s="407"/>
      <c r="BF67" s="407"/>
      <c r="BG67" s="407"/>
      <c r="BH67" s="407"/>
      <c r="BI67" s="407"/>
      <c r="BJ67" s="407"/>
      <c r="BK67" s="407"/>
      <c r="BL67" s="407"/>
      <c r="BM67" s="407"/>
      <c r="BN67" s="407"/>
      <c r="BO67" s="407"/>
      <c r="BP67" s="407"/>
      <c r="BQ67" s="407"/>
      <c r="BR67" s="407"/>
      <c r="BS67" s="407"/>
      <c r="BT67" s="407"/>
      <c r="BU67" s="407"/>
      <c r="BV67" s="407"/>
      <c r="BW67" s="407"/>
      <c r="BX67" s="407"/>
      <c r="BY67" s="407"/>
      <c r="BZ67" s="407"/>
      <c r="CA67" s="407"/>
      <c r="CB67" s="407"/>
      <c r="CC67" s="407"/>
      <c r="CD67" s="407"/>
      <c r="CE67" s="407"/>
      <c r="CF67" s="407"/>
      <c r="CG67" s="407"/>
      <c r="CH67" s="407"/>
      <c r="CI67" s="407"/>
      <c r="CJ67" s="407"/>
      <c r="CK67" s="407"/>
      <c r="CL67" s="407"/>
      <c r="CM67" s="407"/>
      <c r="CN67" s="407"/>
      <c r="CO67" s="407"/>
      <c r="CP67" s="407"/>
      <c r="CQ67" s="407"/>
      <c r="CR67" s="407"/>
      <c r="CS67" s="407"/>
      <c r="CT67" s="407"/>
      <c r="CU67" s="407"/>
      <c r="CV67" s="407"/>
      <c r="CW67" s="407"/>
      <c r="CX67" s="407"/>
      <c r="CY67" s="407"/>
      <c r="CZ67" s="407"/>
      <c r="DA67" s="407"/>
    </row>
    <row r="68" spans="1:105" ht="10.5" customHeight="1"/>
    <row r="69" spans="1:105" s="50" customFormat="1" ht="45" customHeight="1">
      <c r="A69" s="270" t="s">
        <v>185</v>
      </c>
      <c r="B69" s="271"/>
      <c r="C69" s="271"/>
      <c r="D69" s="271"/>
      <c r="E69" s="271"/>
      <c r="F69" s="271"/>
      <c r="G69" s="272"/>
      <c r="H69" s="270" t="s">
        <v>4</v>
      </c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2"/>
      <c r="BD69" s="270" t="s">
        <v>58</v>
      </c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2"/>
      <c r="BT69" s="270" t="s">
        <v>213</v>
      </c>
      <c r="BU69" s="271"/>
      <c r="BV69" s="271"/>
      <c r="BW69" s="271"/>
      <c r="BX69" s="271"/>
      <c r="BY69" s="271"/>
      <c r="BZ69" s="271"/>
      <c r="CA69" s="271"/>
      <c r="CB69" s="271"/>
      <c r="CC69" s="271"/>
      <c r="CD69" s="271"/>
      <c r="CE69" s="271"/>
      <c r="CF69" s="271"/>
      <c r="CG69" s="271"/>
      <c r="CH69" s="271"/>
      <c r="CI69" s="272"/>
      <c r="CJ69" s="270" t="s">
        <v>214</v>
      </c>
      <c r="CK69" s="271"/>
      <c r="CL69" s="271"/>
      <c r="CM69" s="271"/>
      <c r="CN69" s="271"/>
      <c r="CO69" s="271"/>
      <c r="CP69" s="271"/>
      <c r="CQ69" s="271"/>
      <c r="CR69" s="271"/>
      <c r="CS69" s="271"/>
      <c r="CT69" s="271"/>
      <c r="CU69" s="271"/>
      <c r="CV69" s="271"/>
      <c r="CW69" s="271"/>
      <c r="CX69" s="271"/>
      <c r="CY69" s="271"/>
      <c r="CZ69" s="271"/>
      <c r="DA69" s="272"/>
    </row>
    <row r="70" spans="1:105" s="51" customFormat="1" ht="12.75">
      <c r="A70" s="294">
        <v>1</v>
      </c>
      <c r="B70" s="294"/>
      <c r="C70" s="294"/>
      <c r="D70" s="294"/>
      <c r="E70" s="294"/>
      <c r="F70" s="294"/>
      <c r="G70" s="294"/>
      <c r="H70" s="294">
        <v>2</v>
      </c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>
        <v>3</v>
      </c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>
        <v>4</v>
      </c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>
        <v>5</v>
      </c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</row>
    <row r="71" spans="1:105" s="52" customFormat="1" ht="15" customHeight="1">
      <c r="A71" s="291"/>
      <c r="B71" s="291"/>
      <c r="C71" s="291"/>
      <c r="D71" s="291"/>
      <c r="E71" s="291"/>
      <c r="F71" s="291"/>
      <c r="G71" s="291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</row>
    <row r="72" spans="1:105" s="52" customFormat="1" ht="15" customHeight="1">
      <c r="A72" s="291"/>
      <c r="B72" s="291"/>
      <c r="C72" s="291"/>
      <c r="D72" s="291"/>
      <c r="E72" s="291"/>
      <c r="F72" s="291"/>
      <c r="G72" s="291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</row>
    <row r="73" spans="1:105" s="52" customFormat="1" ht="15" customHeight="1">
      <c r="A73" s="291"/>
      <c r="B73" s="291"/>
      <c r="C73" s="291"/>
      <c r="D73" s="291"/>
      <c r="E73" s="291"/>
      <c r="F73" s="291"/>
      <c r="G73" s="291"/>
      <c r="H73" s="409" t="s">
        <v>188</v>
      </c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09"/>
      <c r="V73" s="409"/>
      <c r="W73" s="409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  <c r="AW73" s="409"/>
      <c r="AX73" s="409"/>
      <c r="AY73" s="409"/>
      <c r="AZ73" s="409"/>
      <c r="BA73" s="409"/>
      <c r="BB73" s="409"/>
      <c r="BC73" s="410"/>
      <c r="BD73" s="292" t="s">
        <v>164</v>
      </c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 t="s">
        <v>164</v>
      </c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</row>
    <row r="75" spans="1:105" s="47" customFormat="1" ht="27" customHeight="1">
      <c r="A75" s="281" t="s">
        <v>219</v>
      </c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/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1"/>
      <c r="CJ75" s="281"/>
      <c r="CK75" s="281"/>
      <c r="CL75" s="281"/>
      <c r="CM75" s="281"/>
      <c r="CN75" s="281"/>
      <c r="CO75" s="281"/>
      <c r="CP75" s="281"/>
      <c r="CQ75" s="281"/>
      <c r="CR75" s="281"/>
      <c r="CS75" s="281"/>
      <c r="CT75" s="281"/>
      <c r="CU75" s="281"/>
      <c r="CV75" s="281"/>
      <c r="CW75" s="281"/>
      <c r="CX75" s="281"/>
      <c r="CY75" s="281"/>
      <c r="CZ75" s="281"/>
      <c r="DA75" s="281"/>
    </row>
    <row r="76" spans="1:105" ht="6" customHeight="1"/>
    <row r="77" spans="1:105" s="47" customFormat="1" ht="14.25">
      <c r="A77" s="47" t="s">
        <v>182</v>
      </c>
      <c r="X77" s="405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5"/>
      <c r="AO77" s="405"/>
      <c r="AP77" s="405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5"/>
      <c r="BB77" s="405"/>
      <c r="BC77" s="405"/>
      <c r="BD77" s="405"/>
      <c r="BE77" s="405"/>
      <c r="BF77" s="405"/>
      <c r="BG77" s="405"/>
      <c r="BH77" s="405"/>
      <c r="BI77" s="405"/>
      <c r="BJ77" s="405"/>
      <c r="BK77" s="405"/>
      <c r="BL77" s="405"/>
      <c r="BM77" s="405"/>
      <c r="BN77" s="405"/>
      <c r="BO77" s="405"/>
      <c r="BP77" s="405"/>
      <c r="BQ77" s="405"/>
      <c r="BR77" s="405"/>
      <c r="BS77" s="405"/>
      <c r="BT77" s="405"/>
      <c r="BU77" s="405"/>
      <c r="BV77" s="405"/>
      <c r="BW77" s="405"/>
      <c r="BX77" s="405"/>
      <c r="BY77" s="405"/>
      <c r="BZ77" s="405"/>
      <c r="CA77" s="405"/>
      <c r="CB77" s="405"/>
      <c r="CC77" s="405"/>
      <c r="CD77" s="405"/>
      <c r="CE77" s="405"/>
      <c r="CF77" s="405"/>
      <c r="CG77" s="405"/>
      <c r="CH77" s="405"/>
      <c r="CI77" s="405"/>
      <c r="CJ77" s="405"/>
      <c r="CK77" s="405"/>
      <c r="CL77" s="405"/>
      <c r="CM77" s="405"/>
      <c r="CN77" s="405"/>
      <c r="CO77" s="405"/>
      <c r="CP77" s="405"/>
      <c r="CQ77" s="405"/>
      <c r="CR77" s="405"/>
      <c r="CS77" s="405"/>
      <c r="CT77" s="405"/>
      <c r="CU77" s="405"/>
      <c r="CV77" s="405"/>
      <c r="CW77" s="405"/>
      <c r="CX77" s="405"/>
      <c r="CY77" s="405"/>
      <c r="CZ77" s="405"/>
      <c r="DA77" s="405"/>
    </row>
    <row r="78" spans="1:105" s="47" customFormat="1" ht="6" customHeight="1"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</row>
    <row r="79" spans="1:105" s="47" customFormat="1" ht="14.25">
      <c r="A79" s="406" t="s">
        <v>183</v>
      </c>
      <c r="B79" s="406"/>
      <c r="C79" s="406"/>
      <c r="D79" s="406"/>
      <c r="E79" s="406"/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407"/>
      <c r="AQ79" s="407"/>
      <c r="AR79" s="407"/>
      <c r="AS79" s="407"/>
      <c r="AT79" s="407"/>
      <c r="AU79" s="407"/>
      <c r="AV79" s="407"/>
      <c r="AW79" s="407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407"/>
      <c r="BV79" s="407"/>
      <c r="BW79" s="407"/>
      <c r="BX79" s="407"/>
      <c r="BY79" s="407"/>
      <c r="BZ79" s="407"/>
      <c r="CA79" s="407"/>
      <c r="CB79" s="407"/>
      <c r="CC79" s="407"/>
      <c r="CD79" s="407"/>
      <c r="CE79" s="407"/>
      <c r="CF79" s="407"/>
      <c r="CG79" s="407"/>
      <c r="CH79" s="407"/>
      <c r="CI79" s="407"/>
      <c r="CJ79" s="407"/>
      <c r="CK79" s="407"/>
      <c r="CL79" s="407"/>
      <c r="CM79" s="407"/>
      <c r="CN79" s="407"/>
      <c r="CO79" s="407"/>
      <c r="CP79" s="407"/>
      <c r="CQ79" s="407"/>
      <c r="CR79" s="407"/>
      <c r="CS79" s="407"/>
      <c r="CT79" s="407"/>
      <c r="CU79" s="407"/>
      <c r="CV79" s="407"/>
      <c r="CW79" s="407"/>
      <c r="CX79" s="407"/>
      <c r="CY79" s="407"/>
      <c r="CZ79" s="407"/>
      <c r="DA79" s="407"/>
    </row>
    <row r="80" spans="1:105" ht="10.5" customHeight="1"/>
    <row r="81" spans="1:105" s="50" customFormat="1" ht="45" customHeight="1">
      <c r="A81" s="270" t="s">
        <v>185</v>
      </c>
      <c r="B81" s="271"/>
      <c r="C81" s="271"/>
      <c r="D81" s="271"/>
      <c r="E81" s="271"/>
      <c r="F81" s="271"/>
      <c r="G81" s="272"/>
      <c r="H81" s="270" t="s">
        <v>4</v>
      </c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2"/>
      <c r="BD81" s="270" t="s">
        <v>58</v>
      </c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2"/>
      <c r="BT81" s="270" t="s">
        <v>213</v>
      </c>
      <c r="BU81" s="271"/>
      <c r="BV81" s="271"/>
      <c r="BW81" s="271"/>
      <c r="BX81" s="271"/>
      <c r="BY81" s="271"/>
      <c r="BZ81" s="271"/>
      <c r="CA81" s="271"/>
      <c r="CB81" s="271"/>
      <c r="CC81" s="271"/>
      <c r="CD81" s="271"/>
      <c r="CE81" s="271"/>
      <c r="CF81" s="271"/>
      <c r="CG81" s="271"/>
      <c r="CH81" s="271"/>
      <c r="CI81" s="272"/>
      <c r="CJ81" s="270" t="s">
        <v>214</v>
      </c>
      <c r="CK81" s="271"/>
      <c r="CL81" s="271"/>
      <c r="CM81" s="271"/>
      <c r="CN81" s="271"/>
      <c r="CO81" s="271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2"/>
    </row>
    <row r="82" spans="1:105" s="51" customFormat="1" ht="12.75">
      <c r="A82" s="294">
        <v>1</v>
      </c>
      <c r="B82" s="294"/>
      <c r="C82" s="294"/>
      <c r="D82" s="294"/>
      <c r="E82" s="294"/>
      <c r="F82" s="294"/>
      <c r="G82" s="294"/>
      <c r="H82" s="294">
        <v>2</v>
      </c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>
        <v>3</v>
      </c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>
        <v>4</v>
      </c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  <c r="CG82" s="294"/>
      <c r="CH82" s="294"/>
      <c r="CI82" s="294"/>
      <c r="CJ82" s="294">
        <v>5</v>
      </c>
      <c r="CK82" s="294"/>
      <c r="CL82" s="294"/>
      <c r="CM82" s="294"/>
      <c r="CN82" s="294"/>
      <c r="CO82" s="294"/>
      <c r="CP82" s="294"/>
      <c r="CQ82" s="294"/>
      <c r="CR82" s="294"/>
      <c r="CS82" s="294"/>
      <c r="CT82" s="294"/>
      <c r="CU82" s="294"/>
      <c r="CV82" s="294"/>
      <c r="CW82" s="294"/>
      <c r="CX82" s="294"/>
      <c r="CY82" s="294"/>
      <c r="CZ82" s="294"/>
      <c r="DA82" s="294"/>
    </row>
    <row r="83" spans="1:105" s="52" customFormat="1" ht="15" customHeight="1">
      <c r="A83" s="291"/>
      <c r="B83" s="291"/>
      <c r="C83" s="291"/>
      <c r="D83" s="291"/>
      <c r="E83" s="291"/>
      <c r="F83" s="291"/>
      <c r="G83" s="291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</row>
    <row r="84" spans="1:105" s="52" customFormat="1" ht="15" customHeight="1">
      <c r="A84" s="291"/>
      <c r="B84" s="291"/>
      <c r="C84" s="291"/>
      <c r="D84" s="291"/>
      <c r="E84" s="291"/>
      <c r="F84" s="291"/>
      <c r="G84" s="291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279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</row>
    <row r="85" spans="1:105" s="52" customFormat="1" ht="15" customHeight="1">
      <c r="A85" s="291"/>
      <c r="B85" s="291"/>
      <c r="C85" s="291"/>
      <c r="D85" s="291"/>
      <c r="E85" s="291"/>
      <c r="F85" s="291"/>
      <c r="G85" s="291"/>
      <c r="H85" s="409" t="s">
        <v>188</v>
      </c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Q85" s="409"/>
      <c r="AR85" s="409"/>
      <c r="AS85" s="409"/>
      <c r="AT85" s="409"/>
      <c r="AU85" s="409"/>
      <c r="AV85" s="409"/>
      <c r="AW85" s="409"/>
      <c r="AX85" s="409"/>
      <c r="AY85" s="409"/>
      <c r="AZ85" s="409"/>
      <c r="BA85" s="409"/>
      <c r="BB85" s="409"/>
      <c r="BC85" s="410"/>
      <c r="BD85" s="292" t="s">
        <v>164</v>
      </c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 t="s">
        <v>164</v>
      </c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</row>
    <row r="87" spans="1:105" s="47" customFormat="1" ht="14.25">
      <c r="A87" s="230" t="s">
        <v>220</v>
      </c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  <c r="BG87" s="230"/>
      <c r="BH87" s="230"/>
      <c r="BI87" s="230"/>
      <c r="BJ87" s="230"/>
      <c r="BK87" s="230"/>
      <c r="BL87" s="230"/>
      <c r="BM87" s="230"/>
      <c r="BN87" s="230"/>
      <c r="BO87" s="230"/>
      <c r="BP87" s="230"/>
      <c r="BQ87" s="230"/>
      <c r="BR87" s="230"/>
      <c r="BS87" s="230"/>
      <c r="BT87" s="230"/>
      <c r="BU87" s="230"/>
      <c r="BV87" s="230"/>
      <c r="BW87" s="230"/>
      <c r="BX87" s="230"/>
      <c r="BY87" s="230"/>
      <c r="BZ87" s="230"/>
      <c r="CA87" s="230"/>
      <c r="CB87" s="230"/>
      <c r="CC87" s="230"/>
      <c r="CD87" s="230"/>
      <c r="CE87" s="230"/>
      <c r="CF87" s="230"/>
      <c r="CG87" s="230"/>
      <c r="CH87" s="230"/>
      <c r="CI87" s="230"/>
      <c r="CJ87" s="230"/>
      <c r="CK87" s="230"/>
      <c r="CL87" s="230"/>
      <c r="CM87" s="230"/>
      <c r="CN87" s="230"/>
      <c r="CO87" s="230"/>
      <c r="CP87" s="230"/>
      <c r="CQ87" s="230"/>
      <c r="CR87" s="230"/>
      <c r="CS87" s="230"/>
      <c r="CT87" s="230"/>
      <c r="CU87" s="230"/>
      <c r="CV87" s="230"/>
      <c r="CW87" s="230"/>
      <c r="CX87" s="230"/>
      <c r="CY87" s="230"/>
      <c r="CZ87" s="230"/>
      <c r="DA87" s="230"/>
    </row>
    <row r="88" spans="1:105" ht="6" customHeight="1"/>
    <row r="89" spans="1:105" s="47" customFormat="1" ht="14.25">
      <c r="A89" s="47" t="s">
        <v>182</v>
      </c>
      <c r="X89" s="405"/>
      <c r="Y89" s="405"/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5"/>
      <c r="AY89" s="405"/>
      <c r="AZ89" s="405"/>
      <c r="BA89" s="405"/>
      <c r="BB89" s="405"/>
      <c r="BC89" s="405"/>
      <c r="BD89" s="405"/>
      <c r="BE89" s="405"/>
      <c r="BF89" s="405"/>
      <c r="BG89" s="405"/>
      <c r="BH89" s="405"/>
      <c r="BI89" s="405"/>
      <c r="BJ89" s="405"/>
      <c r="BK89" s="405"/>
      <c r="BL89" s="405"/>
      <c r="BM89" s="405"/>
      <c r="BN89" s="405"/>
      <c r="BO89" s="405"/>
      <c r="BP89" s="405"/>
      <c r="BQ89" s="405"/>
      <c r="BR89" s="405"/>
      <c r="BS89" s="405"/>
      <c r="BT89" s="405"/>
      <c r="BU89" s="405"/>
      <c r="BV89" s="405"/>
      <c r="BW89" s="405"/>
      <c r="BX89" s="405"/>
      <c r="BY89" s="405"/>
      <c r="BZ89" s="405"/>
      <c r="CA89" s="405"/>
      <c r="CB89" s="405"/>
      <c r="CC89" s="405"/>
      <c r="CD89" s="405"/>
      <c r="CE89" s="405"/>
      <c r="CF89" s="405"/>
      <c r="CG89" s="405"/>
      <c r="CH89" s="405"/>
      <c r="CI89" s="405"/>
      <c r="CJ89" s="405"/>
      <c r="CK89" s="405"/>
      <c r="CL89" s="405"/>
      <c r="CM89" s="405"/>
      <c r="CN89" s="405"/>
      <c r="CO89" s="405"/>
      <c r="CP89" s="405"/>
      <c r="CQ89" s="405"/>
      <c r="CR89" s="405"/>
      <c r="CS89" s="405"/>
      <c r="CT89" s="405"/>
      <c r="CU89" s="405"/>
      <c r="CV89" s="405"/>
      <c r="CW89" s="405"/>
      <c r="CX89" s="405"/>
      <c r="CY89" s="405"/>
      <c r="CZ89" s="405"/>
      <c r="DA89" s="405"/>
    </row>
    <row r="90" spans="1:105" s="47" customFormat="1" ht="6" customHeight="1"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</row>
    <row r="91" spans="1:105" s="47" customFormat="1" ht="14.25">
      <c r="A91" s="406" t="s">
        <v>183</v>
      </c>
      <c r="B91" s="406"/>
      <c r="C91" s="406"/>
      <c r="D91" s="406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  <c r="AH91" s="406"/>
      <c r="AI91" s="406"/>
      <c r="AJ91" s="406"/>
      <c r="AK91" s="406"/>
      <c r="AL91" s="406"/>
      <c r="AM91" s="406"/>
      <c r="AN91" s="406"/>
      <c r="AO91" s="406"/>
      <c r="AP91" s="407"/>
      <c r="AQ91" s="407"/>
      <c r="AR91" s="407"/>
      <c r="AS91" s="407"/>
      <c r="AT91" s="407"/>
      <c r="AU91" s="407"/>
      <c r="AV91" s="407"/>
      <c r="AW91" s="407"/>
      <c r="AX91" s="407"/>
      <c r="AY91" s="407"/>
      <c r="AZ91" s="407"/>
      <c r="BA91" s="407"/>
      <c r="BB91" s="407"/>
      <c r="BC91" s="407"/>
      <c r="BD91" s="407"/>
      <c r="BE91" s="407"/>
      <c r="BF91" s="407"/>
      <c r="BG91" s="407"/>
      <c r="BH91" s="407"/>
      <c r="BI91" s="407"/>
      <c r="BJ91" s="407"/>
      <c r="BK91" s="407"/>
      <c r="BL91" s="407"/>
      <c r="BM91" s="407"/>
      <c r="BN91" s="407"/>
      <c r="BO91" s="407"/>
      <c r="BP91" s="407"/>
      <c r="BQ91" s="407"/>
      <c r="BR91" s="407"/>
      <c r="BS91" s="407"/>
      <c r="BT91" s="407"/>
      <c r="BU91" s="407"/>
      <c r="BV91" s="407"/>
      <c r="BW91" s="407"/>
      <c r="BX91" s="407"/>
      <c r="BY91" s="407"/>
      <c r="BZ91" s="407"/>
      <c r="CA91" s="407"/>
      <c r="CB91" s="407"/>
      <c r="CC91" s="407"/>
      <c r="CD91" s="407"/>
      <c r="CE91" s="407"/>
      <c r="CF91" s="407"/>
      <c r="CG91" s="407"/>
      <c r="CH91" s="407"/>
      <c r="CI91" s="407"/>
      <c r="CJ91" s="407"/>
      <c r="CK91" s="407"/>
      <c r="CL91" s="407"/>
      <c r="CM91" s="407"/>
      <c r="CN91" s="407"/>
      <c r="CO91" s="407"/>
      <c r="CP91" s="407"/>
      <c r="CQ91" s="407"/>
      <c r="CR91" s="407"/>
      <c r="CS91" s="407"/>
      <c r="CT91" s="407"/>
      <c r="CU91" s="407"/>
      <c r="CV91" s="407"/>
      <c r="CW91" s="407"/>
      <c r="CX91" s="407"/>
      <c r="CY91" s="407"/>
      <c r="CZ91" s="407"/>
      <c r="DA91" s="407"/>
    </row>
    <row r="92" spans="1:105" ht="10.5" customHeight="1"/>
    <row r="93" spans="1:105" s="47" customFormat="1" ht="14.25">
      <c r="A93" s="230" t="s">
        <v>221</v>
      </c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  <c r="BG93" s="230"/>
      <c r="BH93" s="230"/>
      <c r="BI93" s="230"/>
      <c r="BJ93" s="230"/>
      <c r="BK93" s="230"/>
      <c r="BL93" s="230"/>
      <c r="BM93" s="230"/>
      <c r="BN93" s="230"/>
      <c r="BO93" s="230"/>
      <c r="BP93" s="230"/>
      <c r="BQ93" s="230"/>
      <c r="BR93" s="230"/>
      <c r="BS93" s="230"/>
      <c r="BT93" s="230"/>
      <c r="BU93" s="230"/>
      <c r="BV93" s="230"/>
      <c r="BW93" s="230"/>
      <c r="BX93" s="230"/>
      <c r="BY93" s="230"/>
      <c r="BZ93" s="230"/>
      <c r="CA93" s="230"/>
      <c r="CB93" s="230"/>
      <c r="CC93" s="230"/>
      <c r="CD93" s="230"/>
      <c r="CE93" s="230"/>
      <c r="CF93" s="230"/>
      <c r="CG93" s="230"/>
      <c r="CH93" s="230"/>
      <c r="CI93" s="230"/>
      <c r="CJ93" s="230"/>
      <c r="CK93" s="230"/>
      <c r="CL93" s="230"/>
      <c r="CM93" s="230"/>
      <c r="CN93" s="230"/>
      <c r="CO93" s="230"/>
      <c r="CP93" s="230"/>
      <c r="CQ93" s="230"/>
      <c r="CR93" s="230"/>
      <c r="CS93" s="230"/>
      <c r="CT93" s="230"/>
      <c r="CU93" s="230"/>
      <c r="CV93" s="230"/>
      <c r="CW93" s="230"/>
      <c r="CX93" s="230"/>
      <c r="CY93" s="230"/>
      <c r="CZ93" s="230"/>
      <c r="DA93" s="230"/>
    </row>
    <row r="94" spans="1:105" ht="10.5" customHeight="1"/>
    <row r="95" spans="1:105" s="50" customFormat="1" ht="45" customHeight="1">
      <c r="A95" s="231" t="s">
        <v>185</v>
      </c>
      <c r="B95" s="232"/>
      <c r="C95" s="232"/>
      <c r="D95" s="232"/>
      <c r="E95" s="232"/>
      <c r="F95" s="232"/>
      <c r="G95" s="233"/>
      <c r="H95" s="231" t="s">
        <v>46</v>
      </c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2"/>
      <c r="AI95" s="232"/>
      <c r="AJ95" s="232"/>
      <c r="AK95" s="232"/>
      <c r="AL95" s="232"/>
      <c r="AM95" s="232"/>
      <c r="AN95" s="232"/>
      <c r="AO95" s="233"/>
      <c r="AP95" s="231" t="s">
        <v>59</v>
      </c>
      <c r="AQ95" s="232"/>
      <c r="AR95" s="232"/>
      <c r="AS95" s="232"/>
      <c r="AT95" s="232"/>
      <c r="AU95" s="232"/>
      <c r="AV95" s="232"/>
      <c r="AW95" s="232"/>
      <c r="AX95" s="232"/>
      <c r="AY95" s="232"/>
      <c r="AZ95" s="232"/>
      <c r="BA95" s="232"/>
      <c r="BB95" s="232"/>
      <c r="BC95" s="232"/>
      <c r="BD95" s="232"/>
      <c r="BE95" s="233"/>
      <c r="BF95" s="231" t="s">
        <v>60</v>
      </c>
      <c r="BG95" s="232"/>
      <c r="BH95" s="232"/>
      <c r="BI95" s="232"/>
      <c r="BJ95" s="232"/>
      <c r="BK95" s="232"/>
      <c r="BL95" s="232"/>
      <c r="BM95" s="232"/>
      <c r="BN95" s="232"/>
      <c r="BO95" s="232"/>
      <c r="BP95" s="232"/>
      <c r="BQ95" s="232"/>
      <c r="BR95" s="232"/>
      <c r="BS95" s="232"/>
      <c r="BT95" s="232"/>
      <c r="BU95" s="233"/>
      <c r="BV95" s="231" t="s">
        <v>61</v>
      </c>
      <c r="BW95" s="232"/>
      <c r="BX95" s="232"/>
      <c r="BY95" s="232"/>
      <c r="BZ95" s="232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3"/>
      <c r="CL95" s="231" t="s">
        <v>193</v>
      </c>
      <c r="CM95" s="232"/>
      <c r="CN95" s="232"/>
      <c r="CO95" s="232"/>
      <c r="CP95" s="232"/>
      <c r="CQ95" s="232"/>
      <c r="CR95" s="232"/>
      <c r="CS95" s="232"/>
      <c r="CT95" s="232"/>
      <c r="CU95" s="232"/>
      <c r="CV95" s="232"/>
      <c r="CW95" s="232"/>
      <c r="CX95" s="232"/>
      <c r="CY95" s="232"/>
      <c r="CZ95" s="232"/>
      <c r="DA95" s="233"/>
    </row>
    <row r="96" spans="1:105" s="51" customFormat="1" ht="12.75">
      <c r="A96" s="294">
        <v>1</v>
      </c>
      <c r="B96" s="294"/>
      <c r="C96" s="294"/>
      <c r="D96" s="294"/>
      <c r="E96" s="294"/>
      <c r="F96" s="294"/>
      <c r="G96" s="294"/>
      <c r="H96" s="294">
        <v>2</v>
      </c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>
        <v>3</v>
      </c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>
        <v>4</v>
      </c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>
        <v>5</v>
      </c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  <c r="CG96" s="294"/>
      <c r="CH96" s="294"/>
      <c r="CI96" s="294"/>
      <c r="CJ96" s="294"/>
      <c r="CK96" s="294"/>
      <c r="CL96" s="294">
        <v>6</v>
      </c>
      <c r="CM96" s="294"/>
      <c r="CN96" s="294"/>
      <c r="CO96" s="294"/>
      <c r="CP96" s="294"/>
      <c r="CQ96" s="294"/>
      <c r="CR96" s="294"/>
      <c r="CS96" s="294"/>
      <c r="CT96" s="294"/>
      <c r="CU96" s="294"/>
      <c r="CV96" s="294"/>
      <c r="CW96" s="294"/>
      <c r="CX96" s="294"/>
      <c r="CY96" s="294"/>
      <c r="CZ96" s="294"/>
      <c r="DA96" s="294"/>
    </row>
    <row r="97" spans="1:105" s="52" customFormat="1" ht="15" customHeight="1">
      <c r="A97" s="291"/>
      <c r="B97" s="291"/>
      <c r="C97" s="291"/>
      <c r="D97" s="291"/>
      <c r="E97" s="291"/>
      <c r="F97" s="291"/>
      <c r="G97" s="291"/>
      <c r="H97" s="279" t="s">
        <v>290</v>
      </c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  <c r="AM97" s="279"/>
      <c r="AN97" s="279"/>
      <c r="AO97" s="279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>
        <v>8168.4</v>
      </c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</row>
    <row r="98" spans="1:105" s="52" customFormat="1" ht="15" customHeight="1">
      <c r="A98" s="291"/>
      <c r="B98" s="291"/>
      <c r="C98" s="291"/>
      <c r="D98" s="291"/>
      <c r="E98" s="291"/>
      <c r="F98" s="291"/>
      <c r="G98" s="291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</row>
    <row r="99" spans="1:105" s="52" customFormat="1" ht="15" customHeight="1">
      <c r="A99" s="291"/>
      <c r="B99" s="291"/>
      <c r="C99" s="291"/>
      <c r="D99" s="291"/>
      <c r="E99" s="291"/>
      <c r="F99" s="291"/>
      <c r="G99" s="291"/>
      <c r="H99" s="436" t="s">
        <v>222</v>
      </c>
      <c r="I99" s="437"/>
      <c r="J99" s="437"/>
      <c r="K99" s="437"/>
      <c r="L99" s="437"/>
      <c r="M99" s="437"/>
      <c r="N99" s="437"/>
      <c r="O99" s="437"/>
      <c r="P99" s="437"/>
      <c r="Q99" s="437"/>
      <c r="R99" s="437"/>
      <c r="S99" s="437"/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I99" s="437"/>
      <c r="AJ99" s="437"/>
      <c r="AK99" s="437"/>
      <c r="AL99" s="437"/>
      <c r="AM99" s="437"/>
      <c r="AN99" s="437"/>
      <c r="AO99" s="438"/>
      <c r="AP99" s="292" t="s">
        <v>164</v>
      </c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 t="s">
        <v>164</v>
      </c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 t="s">
        <v>164</v>
      </c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>
        <v>8168.4</v>
      </c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</row>
    <row r="100" spans="1:105" ht="10.5" customHeight="1"/>
    <row r="101" spans="1:105" s="47" customFormat="1" ht="14.25">
      <c r="A101" s="230" t="s">
        <v>223</v>
      </c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</row>
    <row r="102" spans="1:105" ht="10.5" customHeight="1"/>
    <row r="103" spans="1:105" s="50" customFormat="1" ht="45" customHeight="1">
      <c r="A103" s="270" t="s">
        <v>185</v>
      </c>
      <c r="B103" s="271"/>
      <c r="C103" s="271"/>
      <c r="D103" s="271"/>
      <c r="E103" s="271"/>
      <c r="F103" s="271"/>
      <c r="G103" s="272"/>
      <c r="H103" s="270" t="s">
        <v>46</v>
      </c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2"/>
      <c r="BD103" s="270" t="s">
        <v>224</v>
      </c>
      <c r="BE103" s="271"/>
      <c r="BF103" s="271"/>
      <c r="BG103" s="271"/>
      <c r="BH103" s="271"/>
      <c r="BI103" s="271"/>
      <c r="BJ103" s="271"/>
      <c r="BK103" s="271"/>
      <c r="BL103" s="271"/>
      <c r="BM103" s="271"/>
      <c r="BN103" s="271"/>
      <c r="BO103" s="271"/>
      <c r="BP103" s="271"/>
      <c r="BQ103" s="271"/>
      <c r="BR103" s="271"/>
      <c r="BS103" s="272"/>
      <c r="BT103" s="270" t="s">
        <v>225</v>
      </c>
      <c r="BU103" s="271"/>
      <c r="BV103" s="271"/>
      <c r="BW103" s="271"/>
      <c r="BX103" s="271"/>
      <c r="BY103" s="271"/>
      <c r="BZ103" s="271"/>
      <c r="CA103" s="271"/>
      <c r="CB103" s="271"/>
      <c r="CC103" s="271"/>
      <c r="CD103" s="271"/>
      <c r="CE103" s="271"/>
      <c r="CF103" s="271"/>
      <c r="CG103" s="271"/>
      <c r="CH103" s="271"/>
      <c r="CI103" s="272"/>
      <c r="CJ103" s="270" t="s">
        <v>226</v>
      </c>
      <c r="CK103" s="271"/>
      <c r="CL103" s="271"/>
      <c r="CM103" s="271"/>
      <c r="CN103" s="271"/>
      <c r="CO103" s="271"/>
      <c r="CP103" s="271"/>
      <c r="CQ103" s="271"/>
      <c r="CR103" s="271"/>
      <c r="CS103" s="271"/>
      <c r="CT103" s="271"/>
      <c r="CU103" s="271"/>
      <c r="CV103" s="271"/>
      <c r="CW103" s="271"/>
      <c r="CX103" s="271"/>
      <c r="CY103" s="271"/>
      <c r="CZ103" s="271"/>
      <c r="DA103" s="272"/>
    </row>
    <row r="104" spans="1:105" s="51" customFormat="1" ht="12.75">
      <c r="A104" s="294">
        <v>1</v>
      </c>
      <c r="B104" s="294"/>
      <c r="C104" s="294"/>
      <c r="D104" s="294"/>
      <c r="E104" s="294"/>
      <c r="F104" s="294"/>
      <c r="G104" s="294"/>
      <c r="H104" s="294">
        <v>2</v>
      </c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>
        <v>3</v>
      </c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>
        <v>4</v>
      </c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  <c r="CG104" s="294"/>
      <c r="CH104" s="294"/>
      <c r="CI104" s="294"/>
      <c r="CJ104" s="294">
        <v>5</v>
      </c>
      <c r="CK104" s="294"/>
      <c r="CL104" s="294"/>
      <c r="CM104" s="294"/>
      <c r="CN104" s="294"/>
      <c r="CO104" s="294"/>
      <c r="CP104" s="294"/>
      <c r="CQ104" s="294"/>
      <c r="CR104" s="294"/>
      <c r="CS104" s="294"/>
      <c r="CT104" s="294"/>
      <c r="CU104" s="294"/>
      <c r="CV104" s="294"/>
      <c r="CW104" s="294"/>
      <c r="CX104" s="294"/>
      <c r="CY104" s="294"/>
      <c r="CZ104" s="294"/>
      <c r="DA104" s="294"/>
    </row>
    <row r="105" spans="1:105" s="52" customFormat="1" ht="15" customHeight="1">
      <c r="A105" s="291"/>
      <c r="B105" s="291"/>
      <c r="C105" s="291"/>
      <c r="D105" s="291"/>
      <c r="E105" s="291"/>
      <c r="F105" s="291"/>
      <c r="G105" s="291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</row>
    <row r="106" spans="1:105" s="52" customFormat="1" ht="15" customHeight="1">
      <c r="A106" s="291"/>
      <c r="B106" s="291"/>
      <c r="C106" s="291"/>
      <c r="D106" s="291"/>
      <c r="E106" s="291"/>
      <c r="F106" s="291"/>
      <c r="G106" s="291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</row>
    <row r="107" spans="1:105" s="52" customFormat="1" ht="15" customHeight="1">
      <c r="A107" s="291"/>
      <c r="B107" s="291"/>
      <c r="C107" s="291"/>
      <c r="D107" s="291"/>
      <c r="E107" s="291"/>
      <c r="F107" s="291"/>
      <c r="G107" s="291"/>
      <c r="H107" s="409" t="s">
        <v>188</v>
      </c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09"/>
      <c r="V107" s="409"/>
      <c r="W107" s="409"/>
      <c r="X107" s="409"/>
      <c r="Y107" s="409"/>
      <c r="Z107" s="409"/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Q107" s="409"/>
      <c r="AR107" s="409"/>
      <c r="AS107" s="409"/>
      <c r="AT107" s="409"/>
      <c r="AU107" s="409"/>
      <c r="AV107" s="409"/>
      <c r="AW107" s="409"/>
      <c r="AX107" s="409"/>
      <c r="AY107" s="409"/>
      <c r="AZ107" s="409"/>
      <c r="BA107" s="409"/>
      <c r="BB107" s="409"/>
      <c r="BC107" s="410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</row>
    <row r="108" spans="1:105" ht="10.5" customHeight="1"/>
    <row r="109" spans="1:105" s="47" customFormat="1" ht="14.25">
      <c r="A109" s="230" t="s">
        <v>227</v>
      </c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0"/>
      <c r="CG109" s="230"/>
      <c r="CH109" s="230"/>
      <c r="CI109" s="230"/>
      <c r="CJ109" s="230"/>
      <c r="CK109" s="230"/>
      <c r="CL109" s="230"/>
      <c r="CM109" s="230"/>
      <c r="CN109" s="230"/>
      <c r="CO109" s="230"/>
      <c r="CP109" s="230"/>
      <c r="CQ109" s="230"/>
      <c r="CR109" s="230"/>
      <c r="CS109" s="230"/>
      <c r="CT109" s="230"/>
      <c r="CU109" s="230"/>
      <c r="CV109" s="230"/>
      <c r="CW109" s="230"/>
      <c r="CX109" s="230"/>
      <c r="CY109" s="230"/>
      <c r="CZ109" s="230"/>
      <c r="DA109" s="230"/>
    </row>
    <row r="110" spans="1:105" ht="10.5" customHeight="1"/>
    <row r="111" spans="1:105" s="50" customFormat="1" ht="45" customHeight="1">
      <c r="A111" s="231" t="s">
        <v>185</v>
      </c>
      <c r="B111" s="232"/>
      <c r="C111" s="232"/>
      <c r="D111" s="232"/>
      <c r="E111" s="232"/>
      <c r="F111" s="232"/>
      <c r="G111" s="233"/>
      <c r="H111" s="231" t="s">
        <v>4</v>
      </c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3"/>
      <c r="AP111" s="231" t="s">
        <v>62</v>
      </c>
      <c r="AQ111" s="232"/>
      <c r="AR111" s="232"/>
      <c r="AS111" s="232"/>
      <c r="AT111" s="232"/>
      <c r="AU111" s="232"/>
      <c r="AV111" s="232"/>
      <c r="AW111" s="232"/>
      <c r="AX111" s="232"/>
      <c r="AY111" s="232"/>
      <c r="AZ111" s="232"/>
      <c r="BA111" s="232"/>
      <c r="BB111" s="232"/>
      <c r="BC111" s="232"/>
      <c r="BD111" s="232"/>
      <c r="BE111" s="233"/>
      <c r="BF111" s="231" t="s">
        <v>228</v>
      </c>
      <c r="BG111" s="232"/>
      <c r="BH111" s="232"/>
      <c r="BI111" s="232"/>
      <c r="BJ111" s="232"/>
      <c r="BK111" s="232"/>
      <c r="BL111" s="232"/>
      <c r="BM111" s="232"/>
      <c r="BN111" s="232"/>
      <c r="BO111" s="232"/>
      <c r="BP111" s="232"/>
      <c r="BQ111" s="232"/>
      <c r="BR111" s="232"/>
      <c r="BS111" s="232"/>
      <c r="BT111" s="232"/>
      <c r="BU111" s="233"/>
      <c r="BV111" s="231" t="s">
        <v>229</v>
      </c>
      <c r="BW111" s="232"/>
      <c r="BX111" s="232"/>
      <c r="BY111" s="232"/>
      <c r="BZ111" s="232"/>
      <c r="CA111" s="232"/>
      <c r="CB111" s="232"/>
      <c r="CC111" s="232"/>
      <c r="CD111" s="232"/>
      <c r="CE111" s="232"/>
      <c r="CF111" s="232"/>
      <c r="CG111" s="232"/>
      <c r="CH111" s="232"/>
      <c r="CI111" s="232"/>
      <c r="CJ111" s="232"/>
      <c r="CK111" s="233"/>
      <c r="CL111" s="231" t="s">
        <v>230</v>
      </c>
      <c r="CM111" s="232"/>
      <c r="CN111" s="232"/>
      <c r="CO111" s="232"/>
      <c r="CP111" s="232"/>
      <c r="CQ111" s="232"/>
      <c r="CR111" s="232"/>
      <c r="CS111" s="232"/>
      <c r="CT111" s="232"/>
      <c r="CU111" s="232"/>
      <c r="CV111" s="232"/>
      <c r="CW111" s="232"/>
      <c r="CX111" s="232"/>
      <c r="CY111" s="232"/>
      <c r="CZ111" s="232"/>
      <c r="DA111" s="233"/>
    </row>
    <row r="112" spans="1:105" s="51" customFormat="1" ht="12.75">
      <c r="A112" s="294">
        <v>1</v>
      </c>
      <c r="B112" s="294"/>
      <c r="C112" s="294"/>
      <c r="D112" s="294"/>
      <c r="E112" s="294"/>
      <c r="F112" s="294"/>
      <c r="G112" s="294"/>
      <c r="H112" s="294">
        <v>2</v>
      </c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>
        <v>4</v>
      </c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>
        <v>5</v>
      </c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>
        <v>6</v>
      </c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  <c r="CG112" s="294"/>
      <c r="CH112" s="294"/>
      <c r="CI112" s="294"/>
      <c r="CJ112" s="294"/>
      <c r="CK112" s="294"/>
      <c r="CL112" s="294">
        <v>6</v>
      </c>
      <c r="CM112" s="294"/>
      <c r="CN112" s="294"/>
      <c r="CO112" s="294"/>
      <c r="CP112" s="294"/>
      <c r="CQ112" s="294"/>
      <c r="CR112" s="294"/>
      <c r="CS112" s="294"/>
      <c r="CT112" s="294"/>
      <c r="CU112" s="294"/>
      <c r="CV112" s="294"/>
      <c r="CW112" s="294"/>
      <c r="CX112" s="294"/>
      <c r="CY112" s="294"/>
      <c r="CZ112" s="294"/>
      <c r="DA112" s="294"/>
    </row>
    <row r="113" spans="1:105" s="52" customFormat="1" ht="15" customHeight="1">
      <c r="A113" s="291"/>
      <c r="B113" s="291"/>
      <c r="C113" s="291"/>
      <c r="D113" s="291"/>
      <c r="E113" s="291"/>
      <c r="F113" s="291"/>
      <c r="G113" s="291"/>
      <c r="H113" s="279" t="s">
        <v>278</v>
      </c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>
        <v>34811.11</v>
      </c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</row>
    <row r="114" spans="1:105" s="52" customFormat="1" ht="15" customHeight="1">
      <c r="A114" s="291"/>
      <c r="B114" s="291"/>
      <c r="C114" s="291"/>
      <c r="D114" s="291"/>
      <c r="E114" s="291"/>
      <c r="F114" s="291"/>
      <c r="G114" s="291"/>
      <c r="H114" s="279" t="s">
        <v>305</v>
      </c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>
        <v>5371.23</v>
      </c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</row>
    <row r="115" spans="1:105" s="52" customFormat="1" ht="15" customHeight="1">
      <c r="A115" s="291"/>
      <c r="B115" s="291"/>
      <c r="C115" s="291"/>
      <c r="D115" s="291"/>
      <c r="E115" s="291"/>
      <c r="F115" s="291"/>
      <c r="G115" s="291"/>
      <c r="H115" s="408" t="s">
        <v>188</v>
      </c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409"/>
      <c r="U115" s="409"/>
      <c r="V115" s="409"/>
      <c r="W115" s="409"/>
      <c r="X115" s="409"/>
      <c r="Y115" s="409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10"/>
      <c r="AP115" s="292" t="s">
        <v>164</v>
      </c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 t="s">
        <v>164</v>
      </c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 t="s">
        <v>164</v>
      </c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>
        <f>CL113+CL114</f>
        <v>40182.339999999997</v>
      </c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</row>
    <row r="117" spans="1:105" s="47" customFormat="1" ht="14.25">
      <c r="A117" s="230" t="s">
        <v>231</v>
      </c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30"/>
      <c r="CP117" s="230"/>
      <c r="CQ117" s="230"/>
      <c r="CR117" s="230"/>
      <c r="CS117" s="230"/>
      <c r="CT117" s="230"/>
      <c r="CU117" s="230"/>
      <c r="CV117" s="230"/>
      <c r="CW117" s="230"/>
      <c r="CX117" s="230"/>
      <c r="CY117" s="230"/>
      <c r="CZ117" s="230"/>
      <c r="DA117" s="230"/>
    </row>
    <row r="118" spans="1:105" ht="10.5" customHeight="1"/>
    <row r="119" spans="1:105" s="50" customFormat="1" ht="45" customHeight="1">
      <c r="A119" s="270" t="s">
        <v>185</v>
      </c>
      <c r="B119" s="271"/>
      <c r="C119" s="271"/>
      <c r="D119" s="271"/>
      <c r="E119" s="271"/>
      <c r="F119" s="271"/>
      <c r="G119" s="272"/>
      <c r="H119" s="270" t="s">
        <v>4</v>
      </c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2"/>
      <c r="BD119" s="270" t="s">
        <v>63</v>
      </c>
      <c r="BE119" s="271"/>
      <c r="BF119" s="271"/>
      <c r="BG119" s="271"/>
      <c r="BH119" s="271"/>
      <c r="BI119" s="271"/>
      <c r="BJ119" s="271"/>
      <c r="BK119" s="271"/>
      <c r="BL119" s="271"/>
      <c r="BM119" s="271"/>
      <c r="BN119" s="271"/>
      <c r="BO119" s="271"/>
      <c r="BP119" s="271"/>
      <c r="BQ119" s="271"/>
      <c r="BR119" s="271"/>
      <c r="BS119" s="272"/>
      <c r="BT119" s="270" t="s">
        <v>232</v>
      </c>
      <c r="BU119" s="271"/>
      <c r="BV119" s="271"/>
      <c r="BW119" s="271"/>
      <c r="BX119" s="271"/>
      <c r="BY119" s="271"/>
      <c r="BZ119" s="271"/>
      <c r="CA119" s="271"/>
      <c r="CB119" s="271"/>
      <c r="CC119" s="271"/>
      <c r="CD119" s="271"/>
      <c r="CE119" s="271"/>
      <c r="CF119" s="271"/>
      <c r="CG119" s="271"/>
      <c r="CH119" s="271"/>
      <c r="CI119" s="272"/>
      <c r="CJ119" s="270" t="s">
        <v>233</v>
      </c>
      <c r="CK119" s="271"/>
      <c r="CL119" s="271"/>
      <c r="CM119" s="271"/>
      <c r="CN119" s="271"/>
      <c r="CO119" s="271"/>
      <c r="CP119" s="271"/>
      <c r="CQ119" s="271"/>
      <c r="CR119" s="271"/>
      <c r="CS119" s="271"/>
      <c r="CT119" s="271"/>
      <c r="CU119" s="271"/>
      <c r="CV119" s="271"/>
      <c r="CW119" s="271"/>
      <c r="CX119" s="271"/>
      <c r="CY119" s="271"/>
      <c r="CZ119" s="271"/>
      <c r="DA119" s="272"/>
    </row>
    <row r="120" spans="1:105" s="51" customFormat="1" ht="12.75">
      <c r="A120" s="294">
        <v>1</v>
      </c>
      <c r="B120" s="294"/>
      <c r="C120" s="294"/>
      <c r="D120" s="294"/>
      <c r="E120" s="294"/>
      <c r="F120" s="294"/>
      <c r="G120" s="294"/>
      <c r="H120" s="294">
        <v>2</v>
      </c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>
        <v>4</v>
      </c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>
        <v>5</v>
      </c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  <c r="CG120" s="294"/>
      <c r="CH120" s="294"/>
      <c r="CI120" s="294"/>
      <c r="CJ120" s="294">
        <v>6</v>
      </c>
      <c r="CK120" s="294"/>
      <c r="CL120" s="294"/>
      <c r="CM120" s="294"/>
      <c r="CN120" s="294"/>
      <c r="CO120" s="294"/>
      <c r="CP120" s="294"/>
      <c r="CQ120" s="294"/>
      <c r="CR120" s="294"/>
      <c r="CS120" s="294"/>
      <c r="CT120" s="294"/>
      <c r="CU120" s="294"/>
      <c r="CV120" s="294"/>
      <c r="CW120" s="294"/>
      <c r="CX120" s="294"/>
      <c r="CY120" s="294"/>
      <c r="CZ120" s="294"/>
      <c r="DA120" s="294"/>
    </row>
    <row r="121" spans="1:105" s="52" customFormat="1" ht="15" customHeight="1">
      <c r="A121" s="291"/>
      <c r="B121" s="291"/>
      <c r="C121" s="291"/>
      <c r="D121" s="291"/>
      <c r="E121" s="291"/>
      <c r="F121" s="291"/>
      <c r="G121" s="291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79"/>
      <c r="AM121" s="279"/>
      <c r="AN121" s="279"/>
      <c r="AO121" s="279"/>
      <c r="AP121" s="279"/>
      <c r="AQ121" s="279"/>
      <c r="AR121" s="279"/>
      <c r="AS121" s="279"/>
      <c r="AT121" s="279"/>
      <c r="AU121" s="279"/>
      <c r="AV121" s="279"/>
      <c r="AW121" s="279"/>
      <c r="AX121" s="279"/>
      <c r="AY121" s="279"/>
      <c r="AZ121" s="279"/>
      <c r="BA121" s="279"/>
      <c r="BB121" s="279"/>
      <c r="BC121" s="279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</row>
    <row r="122" spans="1:105" s="52" customFormat="1" ht="15" customHeight="1">
      <c r="A122" s="291"/>
      <c r="B122" s="291"/>
      <c r="C122" s="291"/>
      <c r="D122" s="291"/>
      <c r="E122" s="291"/>
      <c r="F122" s="291"/>
      <c r="G122" s="291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/>
      <c r="AG122" s="279"/>
      <c r="AH122" s="279"/>
      <c r="AI122" s="279"/>
      <c r="AJ122" s="279"/>
      <c r="AK122" s="279"/>
      <c r="AL122" s="279"/>
      <c r="AM122" s="279"/>
      <c r="AN122" s="279"/>
      <c r="AO122" s="279"/>
      <c r="AP122" s="279"/>
      <c r="AQ122" s="279"/>
      <c r="AR122" s="279"/>
      <c r="AS122" s="279"/>
      <c r="AT122" s="279"/>
      <c r="AU122" s="279"/>
      <c r="AV122" s="279"/>
      <c r="AW122" s="279"/>
      <c r="AX122" s="279"/>
      <c r="AY122" s="279"/>
      <c r="AZ122" s="279"/>
      <c r="BA122" s="279"/>
      <c r="BB122" s="279"/>
      <c r="BC122" s="279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</row>
    <row r="123" spans="1:105" s="52" customFormat="1" ht="15" customHeight="1">
      <c r="A123" s="291"/>
      <c r="B123" s="291"/>
      <c r="C123" s="291"/>
      <c r="D123" s="291"/>
      <c r="E123" s="291"/>
      <c r="F123" s="291"/>
      <c r="G123" s="291"/>
      <c r="H123" s="409" t="s">
        <v>188</v>
      </c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  <c r="AP123" s="409"/>
      <c r="AQ123" s="409"/>
      <c r="AR123" s="409"/>
      <c r="AS123" s="409"/>
      <c r="AT123" s="409"/>
      <c r="AU123" s="409"/>
      <c r="AV123" s="409"/>
      <c r="AW123" s="409"/>
      <c r="AX123" s="409"/>
      <c r="AY123" s="409"/>
      <c r="AZ123" s="409"/>
      <c r="BA123" s="409"/>
      <c r="BB123" s="409"/>
      <c r="BC123" s="410"/>
      <c r="BD123" s="292" t="s">
        <v>164</v>
      </c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 t="s">
        <v>164</v>
      </c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 t="s">
        <v>164</v>
      </c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</row>
    <row r="125" spans="1:105" s="47" customFormat="1" ht="14.25">
      <c r="A125" s="230" t="s">
        <v>234</v>
      </c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230"/>
      <c r="BD125" s="230"/>
      <c r="BE125" s="230"/>
      <c r="BF125" s="230"/>
      <c r="BG125" s="230"/>
      <c r="BH125" s="230"/>
      <c r="BI125" s="230"/>
      <c r="BJ125" s="230"/>
      <c r="BK125" s="230"/>
      <c r="BL125" s="230"/>
      <c r="BM125" s="230"/>
      <c r="BN125" s="230"/>
      <c r="BO125" s="230"/>
      <c r="BP125" s="230"/>
      <c r="BQ125" s="230"/>
      <c r="BR125" s="230"/>
      <c r="BS125" s="230"/>
      <c r="BT125" s="230"/>
      <c r="BU125" s="230"/>
      <c r="BV125" s="230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0"/>
      <c r="CL125" s="230"/>
      <c r="CM125" s="230"/>
      <c r="CN125" s="230"/>
      <c r="CO125" s="230"/>
      <c r="CP125" s="230"/>
      <c r="CQ125" s="230"/>
      <c r="CR125" s="230"/>
      <c r="CS125" s="230"/>
      <c r="CT125" s="230"/>
      <c r="CU125" s="230"/>
      <c r="CV125" s="230"/>
      <c r="CW125" s="230"/>
      <c r="CX125" s="230"/>
      <c r="CY125" s="230"/>
      <c r="CZ125" s="230"/>
      <c r="DA125" s="230"/>
    </row>
    <row r="126" spans="1:105" ht="10.5" customHeight="1"/>
    <row r="127" spans="1:105" s="50" customFormat="1" ht="45" customHeight="1">
      <c r="A127" s="270" t="s">
        <v>185</v>
      </c>
      <c r="B127" s="271"/>
      <c r="C127" s="271"/>
      <c r="D127" s="271"/>
      <c r="E127" s="271"/>
      <c r="F127" s="271"/>
      <c r="G127" s="272"/>
      <c r="H127" s="270" t="s">
        <v>46</v>
      </c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2"/>
      <c r="BD127" s="270" t="s">
        <v>64</v>
      </c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2"/>
      <c r="BT127" s="270" t="s">
        <v>235</v>
      </c>
      <c r="BU127" s="271"/>
      <c r="BV127" s="271"/>
      <c r="BW127" s="271"/>
      <c r="BX127" s="271"/>
      <c r="BY127" s="271"/>
      <c r="BZ127" s="271"/>
      <c r="CA127" s="271"/>
      <c r="CB127" s="271"/>
      <c r="CC127" s="271"/>
      <c r="CD127" s="271"/>
      <c r="CE127" s="271"/>
      <c r="CF127" s="271"/>
      <c r="CG127" s="271"/>
      <c r="CH127" s="271"/>
      <c r="CI127" s="272"/>
      <c r="CJ127" s="270" t="s">
        <v>236</v>
      </c>
      <c r="CK127" s="271"/>
      <c r="CL127" s="271"/>
      <c r="CM127" s="271"/>
      <c r="CN127" s="271"/>
      <c r="CO127" s="271"/>
      <c r="CP127" s="271"/>
      <c r="CQ127" s="271"/>
      <c r="CR127" s="271"/>
      <c r="CS127" s="271"/>
      <c r="CT127" s="271"/>
      <c r="CU127" s="271"/>
      <c r="CV127" s="271"/>
      <c r="CW127" s="271"/>
      <c r="CX127" s="271"/>
      <c r="CY127" s="271"/>
      <c r="CZ127" s="271"/>
      <c r="DA127" s="272"/>
    </row>
    <row r="128" spans="1:105" s="51" customFormat="1" ht="12.75">
      <c r="A128" s="294">
        <v>1</v>
      </c>
      <c r="B128" s="294"/>
      <c r="C128" s="294"/>
      <c r="D128" s="294"/>
      <c r="E128" s="294"/>
      <c r="F128" s="294"/>
      <c r="G128" s="294"/>
      <c r="H128" s="294">
        <v>2</v>
      </c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>
        <v>3</v>
      </c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>
        <v>4</v>
      </c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  <c r="CG128" s="294"/>
      <c r="CH128" s="294"/>
      <c r="CI128" s="294"/>
      <c r="CJ128" s="294">
        <v>5</v>
      </c>
      <c r="CK128" s="294"/>
      <c r="CL128" s="294"/>
      <c r="CM128" s="294"/>
      <c r="CN128" s="294"/>
      <c r="CO128" s="294"/>
      <c r="CP128" s="294"/>
      <c r="CQ128" s="294"/>
      <c r="CR128" s="294"/>
      <c r="CS128" s="294"/>
      <c r="CT128" s="294"/>
      <c r="CU128" s="294"/>
      <c r="CV128" s="294"/>
      <c r="CW128" s="294"/>
      <c r="CX128" s="294"/>
      <c r="CY128" s="294"/>
      <c r="CZ128" s="294"/>
      <c r="DA128" s="294"/>
    </row>
    <row r="129" spans="1:105" s="52" customFormat="1" ht="15" customHeight="1">
      <c r="A129" s="291" t="s">
        <v>199</v>
      </c>
      <c r="B129" s="291"/>
      <c r="C129" s="291"/>
      <c r="D129" s="291"/>
      <c r="E129" s="291"/>
      <c r="F129" s="291"/>
      <c r="G129" s="291"/>
      <c r="H129" s="279" t="s">
        <v>279</v>
      </c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>
        <v>3000</v>
      </c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</row>
    <row r="130" spans="1:105" s="52" customFormat="1" ht="15" customHeight="1">
      <c r="A130" s="291" t="s">
        <v>203</v>
      </c>
      <c r="B130" s="291"/>
      <c r="C130" s="291"/>
      <c r="D130" s="291"/>
      <c r="E130" s="291"/>
      <c r="F130" s="291"/>
      <c r="G130" s="291"/>
      <c r="H130" s="279" t="s">
        <v>295</v>
      </c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279"/>
      <c r="BB130" s="279"/>
      <c r="BC130" s="279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>
        <v>65400</v>
      </c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</row>
    <row r="131" spans="1:105" s="52" customFormat="1" ht="15" customHeight="1">
      <c r="A131" s="291"/>
      <c r="B131" s="291"/>
      <c r="C131" s="291"/>
      <c r="D131" s="291"/>
      <c r="E131" s="291"/>
      <c r="F131" s="291"/>
      <c r="G131" s="291"/>
      <c r="H131" s="409" t="s">
        <v>188</v>
      </c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09"/>
      <c r="U131" s="409"/>
      <c r="V131" s="409"/>
      <c r="W131" s="409"/>
      <c r="X131" s="409"/>
      <c r="Y131" s="409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Q131" s="409"/>
      <c r="AR131" s="409"/>
      <c r="AS131" s="409"/>
      <c r="AT131" s="409"/>
      <c r="AU131" s="409"/>
      <c r="AV131" s="409"/>
      <c r="AW131" s="409"/>
      <c r="AX131" s="409"/>
      <c r="AY131" s="409"/>
      <c r="AZ131" s="409"/>
      <c r="BA131" s="409"/>
      <c r="BB131" s="409"/>
      <c r="BC131" s="410"/>
      <c r="BD131" s="292" t="s">
        <v>164</v>
      </c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 t="s">
        <v>164</v>
      </c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>
        <f>SUM(CJ129:DA130)</f>
        <v>68400</v>
      </c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</row>
    <row r="133" spans="1:105" s="47" customFormat="1" ht="14.25">
      <c r="A133" s="230" t="s">
        <v>237</v>
      </c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0"/>
      <c r="BZ133" s="230"/>
      <c r="CA133" s="230"/>
      <c r="CB133" s="230"/>
      <c r="CC133" s="230"/>
      <c r="CD133" s="230"/>
      <c r="CE133" s="230"/>
      <c r="CF133" s="230"/>
      <c r="CG133" s="230"/>
      <c r="CH133" s="230"/>
      <c r="CI133" s="230"/>
      <c r="CJ133" s="230"/>
      <c r="CK133" s="230"/>
      <c r="CL133" s="230"/>
      <c r="CM133" s="230"/>
      <c r="CN133" s="230"/>
      <c r="CO133" s="230"/>
      <c r="CP133" s="230"/>
      <c r="CQ133" s="230"/>
      <c r="CR133" s="230"/>
      <c r="CS133" s="230"/>
      <c r="CT133" s="230"/>
      <c r="CU133" s="230"/>
      <c r="CV133" s="230"/>
      <c r="CW133" s="230"/>
      <c r="CX133" s="230"/>
      <c r="CY133" s="230"/>
      <c r="CZ133" s="230"/>
      <c r="DA133" s="230"/>
    </row>
    <row r="134" spans="1:105" ht="10.5" customHeight="1"/>
    <row r="135" spans="1:105" ht="30" customHeight="1">
      <c r="A135" s="270" t="s">
        <v>185</v>
      </c>
      <c r="B135" s="271"/>
      <c r="C135" s="271"/>
      <c r="D135" s="271"/>
      <c r="E135" s="271"/>
      <c r="F135" s="271"/>
      <c r="G135" s="272"/>
      <c r="H135" s="270" t="s">
        <v>46</v>
      </c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2"/>
      <c r="BT135" s="270" t="s">
        <v>65</v>
      </c>
      <c r="BU135" s="271"/>
      <c r="BV135" s="271"/>
      <c r="BW135" s="271"/>
      <c r="BX135" s="271"/>
      <c r="BY135" s="271"/>
      <c r="BZ135" s="271"/>
      <c r="CA135" s="271"/>
      <c r="CB135" s="271"/>
      <c r="CC135" s="271"/>
      <c r="CD135" s="271"/>
      <c r="CE135" s="271"/>
      <c r="CF135" s="271"/>
      <c r="CG135" s="271"/>
      <c r="CH135" s="271"/>
      <c r="CI135" s="272"/>
      <c r="CJ135" s="270" t="s">
        <v>238</v>
      </c>
      <c r="CK135" s="271"/>
      <c r="CL135" s="271"/>
      <c r="CM135" s="271"/>
      <c r="CN135" s="271"/>
      <c r="CO135" s="271"/>
      <c r="CP135" s="271"/>
      <c r="CQ135" s="271"/>
      <c r="CR135" s="271"/>
      <c r="CS135" s="271"/>
      <c r="CT135" s="271"/>
      <c r="CU135" s="271"/>
      <c r="CV135" s="271"/>
      <c r="CW135" s="271"/>
      <c r="CX135" s="271"/>
      <c r="CY135" s="271"/>
      <c r="CZ135" s="271"/>
      <c r="DA135" s="272"/>
    </row>
    <row r="136" spans="1:105" s="42" customFormat="1" ht="12.75">
      <c r="A136" s="294">
        <v>1</v>
      </c>
      <c r="B136" s="294"/>
      <c r="C136" s="294"/>
      <c r="D136" s="294"/>
      <c r="E136" s="294"/>
      <c r="F136" s="294"/>
      <c r="G136" s="294"/>
      <c r="H136" s="294">
        <v>2</v>
      </c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>
        <v>3</v>
      </c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  <c r="CG136" s="294"/>
      <c r="CH136" s="294"/>
      <c r="CI136" s="294"/>
      <c r="CJ136" s="294">
        <v>4</v>
      </c>
      <c r="CK136" s="294"/>
      <c r="CL136" s="294"/>
      <c r="CM136" s="294"/>
      <c r="CN136" s="294"/>
      <c r="CO136" s="294"/>
      <c r="CP136" s="294"/>
      <c r="CQ136" s="294"/>
      <c r="CR136" s="294"/>
      <c r="CS136" s="294"/>
      <c r="CT136" s="294"/>
      <c r="CU136" s="294"/>
      <c r="CV136" s="294"/>
      <c r="CW136" s="294"/>
      <c r="CX136" s="294"/>
      <c r="CY136" s="294"/>
      <c r="CZ136" s="294"/>
      <c r="DA136" s="294"/>
    </row>
    <row r="137" spans="1:105" ht="15" customHeight="1">
      <c r="A137" s="291" t="s">
        <v>199</v>
      </c>
      <c r="B137" s="291"/>
      <c r="C137" s="291"/>
      <c r="D137" s="291"/>
      <c r="E137" s="291"/>
      <c r="F137" s="291"/>
      <c r="G137" s="291"/>
      <c r="H137" s="288" t="s">
        <v>284</v>
      </c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289"/>
      <c r="BI137" s="289"/>
      <c r="BJ137" s="289"/>
      <c r="BK137" s="289"/>
      <c r="BL137" s="289"/>
      <c r="BM137" s="289"/>
      <c r="BN137" s="289"/>
      <c r="BO137" s="289"/>
      <c r="BP137" s="289"/>
      <c r="BQ137" s="289"/>
      <c r="BR137" s="289"/>
      <c r="BS137" s="290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>
        <v>137094</v>
      </c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</row>
    <row r="138" spans="1:105" ht="15" customHeight="1">
      <c r="A138" s="291" t="s">
        <v>199</v>
      </c>
      <c r="B138" s="291"/>
      <c r="C138" s="291"/>
      <c r="D138" s="291"/>
      <c r="E138" s="291"/>
      <c r="F138" s="291"/>
      <c r="G138" s="291"/>
      <c r="H138" s="288" t="s">
        <v>306</v>
      </c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289"/>
      <c r="BB138" s="289"/>
      <c r="BC138" s="289"/>
      <c r="BD138" s="289"/>
      <c r="BE138" s="289"/>
      <c r="BF138" s="289"/>
      <c r="BG138" s="289"/>
      <c r="BH138" s="289"/>
      <c r="BI138" s="289"/>
      <c r="BJ138" s="289"/>
      <c r="BK138" s="289"/>
      <c r="BL138" s="289"/>
      <c r="BM138" s="289"/>
      <c r="BN138" s="289"/>
      <c r="BO138" s="289"/>
      <c r="BP138" s="289"/>
      <c r="BQ138" s="289"/>
      <c r="BR138" s="289"/>
      <c r="BS138" s="290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>
        <v>198927.06</v>
      </c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</row>
    <row r="139" spans="1:105" ht="15" customHeight="1">
      <c r="A139" s="291" t="s">
        <v>199</v>
      </c>
      <c r="B139" s="291"/>
      <c r="C139" s="291"/>
      <c r="D139" s="291"/>
      <c r="E139" s="291"/>
      <c r="F139" s="291"/>
      <c r="G139" s="291"/>
      <c r="H139" s="288" t="s">
        <v>307</v>
      </c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289"/>
      <c r="BB139" s="289"/>
      <c r="BC139" s="289"/>
      <c r="BD139" s="289"/>
      <c r="BE139" s="289"/>
      <c r="BF139" s="289"/>
      <c r="BG139" s="289"/>
      <c r="BH139" s="289"/>
      <c r="BI139" s="289"/>
      <c r="BJ139" s="289"/>
      <c r="BK139" s="289"/>
      <c r="BL139" s="289"/>
      <c r="BM139" s="289"/>
      <c r="BN139" s="289"/>
      <c r="BO139" s="289"/>
      <c r="BP139" s="289"/>
      <c r="BQ139" s="289"/>
      <c r="BR139" s="289"/>
      <c r="BS139" s="290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>
        <v>310000</v>
      </c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</row>
    <row r="140" spans="1:105" ht="15" customHeight="1">
      <c r="A140" s="291" t="s">
        <v>203</v>
      </c>
      <c r="B140" s="291"/>
      <c r="C140" s="291"/>
      <c r="D140" s="291"/>
      <c r="E140" s="291"/>
      <c r="F140" s="291"/>
      <c r="G140" s="291"/>
      <c r="H140" s="288" t="s">
        <v>308</v>
      </c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289"/>
      <c r="AY140" s="289"/>
      <c r="AZ140" s="289"/>
      <c r="BA140" s="289"/>
      <c r="BB140" s="289"/>
      <c r="BC140" s="289"/>
      <c r="BD140" s="289"/>
      <c r="BE140" s="289"/>
      <c r="BF140" s="289"/>
      <c r="BG140" s="289"/>
      <c r="BH140" s="289"/>
      <c r="BI140" s="289"/>
      <c r="BJ140" s="289"/>
      <c r="BK140" s="289"/>
      <c r="BL140" s="289"/>
      <c r="BM140" s="289"/>
      <c r="BN140" s="289"/>
      <c r="BO140" s="289"/>
      <c r="BP140" s="289"/>
      <c r="BQ140" s="289"/>
      <c r="BR140" s="289"/>
      <c r="BS140" s="290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>
        <v>500720.08</v>
      </c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</row>
    <row r="141" spans="1:105" ht="15" customHeight="1">
      <c r="A141" s="291"/>
      <c r="B141" s="291"/>
      <c r="C141" s="291"/>
      <c r="D141" s="291"/>
      <c r="E141" s="291"/>
      <c r="F141" s="291"/>
      <c r="G141" s="291"/>
      <c r="H141" s="439" t="s">
        <v>188</v>
      </c>
      <c r="I141" s="440"/>
      <c r="J141" s="440"/>
      <c r="K141" s="440"/>
      <c r="L141" s="440"/>
      <c r="M141" s="440"/>
      <c r="N141" s="440"/>
      <c r="O141" s="440"/>
      <c r="P141" s="440"/>
      <c r="Q141" s="440"/>
      <c r="R141" s="440"/>
      <c r="S141" s="440"/>
      <c r="T141" s="440"/>
      <c r="U141" s="440"/>
      <c r="V141" s="440"/>
      <c r="W141" s="440"/>
      <c r="X141" s="440"/>
      <c r="Y141" s="440"/>
      <c r="Z141" s="440"/>
      <c r="AA141" s="440"/>
      <c r="AB141" s="440"/>
      <c r="AC141" s="440"/>
      <c r="AD141" s="440"/>
      <c r="AE141" s="440"/>
      <c r="AF141" s="440"/>
      <c r="AG141" s="440"/>
      <c r="AH141" s="440"/>
      <c r="AI141" s="440"/>
      <c r="AJ141" s="440"/>
      <c r="AK141" s="440"/>
      <c r="AL141" s="440"/>
      <c r="AM141" s="440"/>
      <c r="AN141" s="440"/>
      <c r="AO141" s="440"/>
      <c r="AP141" s="440"/>
      <c r="AQ141" s="440"/>
      <c r="AR141" s="440"/>
      <c r="AS141" s="440"/>
      <c r="AT141" s="440"/>
      <c r="AU141" s="440"/>
      <c r="AV141" s="440"/>
      <c r="AW141" s="440"/>
      <c r="AX141" s="440"/>
      <c r="AY141" s="440"/>
      <c r="AZ141" s="440"/>
      <c r="BA141" s="440"/>
      <c r="BB141" s="440"/>
      <c r="BC141" s="440"/>
      <c r="BD141" s="440"/>
      <c r="BE141" s="440"/>
      <c r="BF141" s="440"/>
      <c r="BG141" s="440"/>
      <c r="BH141" s="440"/>
      <c r="BI141" s="440"/>
      <c r="BJ141" s="440"/>
      <c r="BK141" s="440"/>
      <c r="BL141" s="440"/>
      <c r="BM141" s="440"/>
      <c r="BN141" s="440"/>
      <c r="BO141" s="440"/>
      <c r="BP141" s="440"/>
      <c r="BQ141" s="440"/>
      <c r="BR141" s="440"/>
      <c r="BS141" s="441"/>
      <c r="BT141" s="292" t="s">
        <v>164</v>
      </c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>
        <v>1146741.1399999999</v>
      </c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</row>
    <row r="143" spans="1:105" s="47" customFormat="1" ht="28.5" customHeight="1">
      <c r="A143" s="281" t="s">
        <v>239</v>
      </c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1"/>
      <c r="AS143" s="281"/>
      <c r="AT143" s="281"/>
      <c r="AU143" s="281"/>
      <c r="AV143" s="281"/>
      <c r="AW143" s="281"/>
      <c r="AX143" s="281"/>
      <c r="AY143" s="281"/>
      <c r="AZ143" s="281"/>
      <c r="BA143" s="281"/>
      <c r="BB143" s="281"/>
      <c r="BC143" s="281"/>
      <c r="BD143" s="281"/>
      <c r="BE143" s="281"/>
      <c r="BF143" s="281"/>
      <c r="BG143" s="281"/>
      <c r="BH143" s="281"/>
      <c r="BI143" s="281"/>
      <c r="BJ143" s="281"/>
      <c r="BK143" s="281"/>
      <c r="BL143" s="281"/>
      <c r="BM143" s="281"/>
      <c r="BN143" s="281"/>
      <c r="BO143" s="281"/>
      <c r="BP143" s="281"/>
      <c r="BQ143" s="281"/>
      <c r="BR143" s="281"/>
      <c r="BS143" s="281"/>
      <c r="BT143" s="281"/>
      <c r="BU143" s="281"/>
      <c r="BV143" s="281"/>
      <c r="BW143" s="281"/>
      <c r="BX143" s="281"/>
      <c r="BY143" s="281"/>
      <c r="BZ143" s="281"/>
      <c r="CA143" s="281"/>
      <c r="CB143" s="281"/>
      <c r="CC143" s="281"/>
      <c r="CD143" s="281"/>
      <c r="CE143" s="281"/>
      <c r="CF143" s="281"/>
      <c r="CG143" s="281"/>
      <c r="CH143" s="281"/>
      <c r="CI143" s="281"/>
      <c r="CJ143" s="281"/>
      <c r="CK143" s="281"/>
      <c r="CL143" s="281"/>
      <c r="CM143" s="281"/>
      <c r="CN143" s="281"/>
      <c r="CO143" s="281"/>
      <c r="CP143" s="281"/>
      <c r="CQ143" s="281"/>
      <c r="CR143" s="281"/>
      <c r="CS143" s="281"/>
      <c r="CT143" s="281"/>
      <c r="CU143" s="281"/>
      <c r="CV143" s="281"/>
      <c r="CW143" s="281"/>
      <c r="CX143" s="281"/>
      <c r="CY143" s="281"/>
      <c r="CZ143" s="281"/>
      <c r="DA143" s="281"/>
    </row>
    <row r="144" spans="1:105" ht="10.5" customHeight="1"/>
    <row r="145" spans="1:105" s="50" customFormat="1" ht="30" customHeight="1">
      <c r="A145" s="270" t="s">
        <v>185</v>
      </c>
      <c r="B145" s="271"/>
      <c r="C145" s="271"/>
      <c r="D145" s="271"/>
      <c r="E145" s="271"/>
      <c r="F145" s="271"/>
      <c r="G145" s="272"/>
      <c r="H145" s="270" t="s">
        <v>46</v>
      </c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2"/>
      <c r="BD145" s="270" t="s">
        <v>63</v>
      </c>
      <c r="BE145" s="271"/>
      <c r="BF145" s="271"/>
      <c r="BG145" s="271"/>
      <c r="BH145" s="271"/>
      <c r="BI145" s="271"/>
      <c r="BJ145" s="271"/>
      <c r="BK145" s="271"/>
      <c r="BL145" s="271"/>
      <c r="BM145" s="271"/>
      <c r="BN145" s="271"/>
      <c r="BO145" s="271"/>
      <c r="BP145" s="271"/>
      <c r="BQ145" s="271"/>
      <c r="BR145" s="271"/>
      <c r="BS145" s="272"/>
      <c r="BT145" s="270" t="s">
        <v>66</v>
      </c>
      <c r="BU145" s="271"/>
      <c r="BV145" s="271"/>
      <c r="BW145" s="271"/>
      <c r="BX145" s="271"/>
      <c r="BY145" s="271"/>
      <c r="BZ145" s="271"/>
      <c r="CA145" s="271"/>
      <c r="CB145" s="271"/>
      <c r="CC145" s="271"/>
      <c r="CD145" s="271"/>
      <c r="CE145" s="271"/>
      <c r="CF145" s="271"/>
      <c r="CG145" s="271"/>
      <c r="CH145" s="271"/>
      <c r="CI145" s="272"/>
      <c r="CJ145" s="270" t="s">
        <v>240</v>
      </c>
      <c r="CK145" s="271"/>
      <c r="CL145" s="271"/>
      <c r="CM145" s="271"/>
      <c r="CN145" s="271"/>
      <c r="CO145" s="271"/>
      <c r="CP145" s="271"/>
      <c r="CQ145" s="271"/>
      <c r="CR145" s="271"/>
      <c r="CS145" s="271"/>
      <c r="CT145" s="271"/>
      <c r="CU145" s="271"/>
      <c r="CV145" s="271"/>
      <c r="CW145" s="271"/>
      <c r="CX145" s="271"/>
      <c r="CY145" s="271"/>
      <c r="CZ145" s="271"/>
      <c r="DA145" s="272"/>
    </row>
    <row r="146" spans="1:105" s="51" customFormat="1" ht="12.75">
      <c r="A146" s="294"/>
      <c r="B146" s="294"/>
      <c r="C146" s="294"/>
      <c r="D146" s="294"/>
      <c r="E146" s="294"/>
      <c r="F146" s="294"/>
      <c r="G146" s="294"/>
      <c r="H146" s="294">
        <v>1</v>
      </c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>
        <v>2</v>
      </c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>
        <v>3</v>
      </c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  <c r="CG146" s="294"/>
      <c r="CH146" s="294"/>
      <c r="CI146" s="294"/>
      <c r="CJ146" s="294">
        <v>4</v>
      </c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U146" s="294"/>
      <c r="CV146" s="294"/>
      <c r="CW146" s="294"/>
      <c r="CX146" s="294"/>
      <c r="CY146" s="294"/>
      <c r="CZ146" s="294"/>
      <c r="DA146" s="294"/>
    </row>
    <row r="147" spans="1:105" s="52" customFormat="1" ht="15" customHeight="1">
      <c r="A147" s="291"/>
      <c r="B147" s="291"/>
      <c r="C147" s="291"/>
      <c r="D147" s="291"/>
      <c r="E147" s="291"/>
      <c r="F147" s="291"/>
      <c r="G147" s="291"/>
      <c r="H147" s="279" t="s">
        <v>294</v>
      </c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>
        <v>345335</v>
      </c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</row>
    <row r="148" spans="1:105" s="52" customFormat="1" ht="15" customHeight="1">
      <c r="A148" s="291"/>
      <c r="B148" s="291"/>
      <c r="C148" s="291"/>
      <c r="D148" s="291"/>
      <c r="E148" s="291"/>
      <c r="F148" s="291"/>
      <c r="G148" s="291"/>
      <c r="H148" s="279" t="s">
        <v>291</v>
      </c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>
        <v>62242</v>
      </c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</row>
    <row r="149" spans="1:105" s="52" customFormat="1" ht="15" customHeight="1">
      <c r="A149" s="291"/>
      <c r="B149" s="291"/>
      <c r="C149" s="291"/>
      <c r="D149" s="291"/>
      <c r="E149" s="291"/>
      <c r="F149" s="291"/>
      <c r="G149" s="291"/>
      <c r="H149" s="409" t="s">
        <v>188</v>
      </c>
      <c r="I149" s="409"/>
      <c r="J149" s="409"/>
      <c r="K149" s="409"/>
      <c r="L149" s="409"/>
      <c r="M149" s="409"/>
      <c r="N149" s="409"/>
      <c r="O149" s="409"/>
      <c r="P149" s="409"/>
      <c r="Q149" s="409"/>
      <c r="R149" s="409"/>
      <c r="S149" s="409"/>
      <c r="T149" s="409"/>
      <c r="U149" s="409"/>
      <c r="V149" s="409"/>
      <c r="W149" s="409"/>
      <c r="X149" s="409"/>
      <c r="Y149" s="409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Q149" s="409"/>
      <c r="AR149" s="409"/>
      <c r="AS149" s="409"/>
      <c r="AT149" s="409"/>
      <c r="AU149" s="409"/>
      <c r="AV149" s="409"/>
      <c r="AW149" s="409"/>
      <c r="AX149" s="409"/>
      <c r="AY149" s="409"/>
      <c r="AZ149" s="409"/>
      <c r="BA149" s="409"/>
      <c r="BB149" s="409"/>
      <c r="BC149" s="410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 t="s">
        <v>164</v>
      </c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>
        <f>SUM(CJ147:DA148)</f>
        <v>407577</v>
      </c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</row>
  </sheetData>
  <mergeCells count="437">
    <mergeCell ref="H141:BS141"/>
    <mergeCell ref="BT141:CI141"/>
    <mergeCell ref="A146:G146"/>
    <mergeCell ref="H146:BC146"/>
    <mergeCell ref="BD146:BS146"/>
    <mergeCell ref="BT146:CI146"/>
    <mergeCell ref="CJ146:DA146"/>
    <mergeCell ref="A147:G147"/>
    <mergeCell ref="H147:BC147"/>
    <mergeCell ref="BD147:BS147"/>
    <mergeCell ref="BT147:CI147"/>
    <mergeCell ref="CJ147:DA147"/>
    <mergeCell ref="CJ141:DA141"/>
    <mergeCell ref="A143:DA143"/>
    <mergeCell ref="A145:G145"/>
    <mergeCell ref="H145:BC145"/>
    <mergeCell ref="BD145:BS145"/>
    <mergeCell ref="BT145:CI145"/>
    <mergeCell ref="CJ145:DA145"/>
    <mergeCell ref="A141:G141"/>
    <mergeCell ref="A148:G148"/>
    <mergeCell ref="H148:BC148"/>
    <mergeCell ref="BD148:BS148"/>
    <mergeCell ref="BT148:CI148"/>
    <mergeCell ref="CJ148:DA148"/>
    <mergeCell ref="A149:G149"/>
    <mergeCell ref="H149:BC149"/>
    <mergeCell ref="BD149:BS149"/>
    <mergeCell ref="BT149:CI149"/>
    <mergeCell ref="CJ149:DA149"/>
    <mergeCell ref="A137:G137"/>
    <mergeCell ref="H137:BS137"/>
    <mergeCell ref="BT137:CI137"/>
    <mergeCell ref="CJ137:DA137"/>
    <mergeCell ref="A140:G140"/>
    <mergeCell ref="H140:BS140"/>
    <mergeCell ref="BT140:CI140"/>
    <mergeCell ref="CJ140:DA140"/>
    <mergeCell ref="A138:G138"/>
    <mergeCell ref="H138:BS138"/>
    <mergeCell ref="BT138:CI138"/>
    <mergeCell ref="CJ138:DA138"/>
    <mergeCell ref="A139:G139"/>
    <mergeCell ref="H139:BS139"/>
    <mergeCell ref="BT139:CI139"/>
    <mergeCell ref="CJ139:DA139"/>
    <mergeCell ref="A133:DA133"/>
    <mergeCell ref="A135:G135"/>
    <mergeCell ref="H135:BS135"/>
    <mergeCell ref="BT135:CI135"/>
    <mergeCell ref="CJ135:DA135"/>
    <mergeCell ref="A136:G136"/>
    <mergeCell ref="H136:BS136"/>
    <mergeCell ref="BT136:CI136"/>
    <mergeCell ref="CJ136:DA136"/>
    <mergeCell ref="A130:G130"/>
    <mergeCell ref="H130:BC130"/>
    <mergeCell ref="BD130:BS130"/>
    <mergeCell ref="BT130:CI130"/>
    <mergeCell ref="CJ130:DA130"/>
    <mergeCell ref="A131:G131"/>
    <mergeCell ref="H131:BC131"/>
    <mergeCell ref="BD131:BS131"/>
    <mergeCell ref="BT131:CI131"/>
    <mergeCell ref="CJ131:DA131"/>
    <mergeCell ref="A128:G128"/>
    <mergeCell ref="H128:BC128"/>
    <mergeCell ref="BD128:BS128"/>
    <mergeCell ref="BT128:CI128"/>
    <mergeCell ref="CJ128:DA128"/>
    <mergeCell ref="A129:G129"/>
    <mergeCell ref="H129:BC129"/>
    <mergeCell ref="BD129:BS129"/>
    <mergeCell ref="BT129:CI129"/>
    <mergeCell ref="CJ129:DA129"/>
    <mergeCell ref="A125:DA125"/>
    <mergeCell ref="A127:G127"/>
    <mergeCell ref="H127:BC127"/>
    <mergeCell ref="BD127:BS127"/>
    <mergeCell ref="BT127:CI127"/>
    <mergeCell ref="CJ127:DA127"/>
    <mergeCell ref="A122:G122"/>
    <mergeCell ref="H122:BC122"/>
    <mergeCell ref="BD122:BS122"/>
    <mergeCell ref="BT122:CI122"/>
    <mergeCell ref="CJ122:DA122"/>
    <mergeCell ref="A123:G123"/>
    <mergeCell ref="H123:BC123"/>
    <mergeCell ref="BD123:BS123"/>
    <mergeCell ref="BT123:CI123"/>
    <mergeCell ref="CJ123:DA123"/>
    <mergeCell ref="A120:G120"/>
    <mergeCell ref="H120:BC120"/>
    <mergeCell ref="BD120:BS120"/>
    <mergeCell ref="BT120:CI120"/>
    <mergeCell ref="CJ120:DA120"/>
    <mergeCell ref="A121:G121"/>
    <mergeCell ref="H121:BC121"/>
    <mergeCell ref="BD121:BS121"/>
    <mergeCell ref="BT121:CI121"/>
    <mergeCell ref="CJ121:DA121"/>
    <mergeCell ref="A117:DA117"/>
    <mergeCell ref="A119:G119"/>
    <mergeCell ref="H119:BC119"/>
    <mergeCell ref="BD119:BS119"/>
    <mergeCell ref="BT119:CI119"/>
    <mergeCell ref="CJ119:DA119"/>
    <mergeCell ref="A115:G115"/>
    <mergeCell ref="H115:AO115"/>
    <mergeCell ref="AP115:BE115"/>
    <mergeCell ref="BF115:BU115"/>
    <mergeCell ref="BV115:CK115"/>
    <mergeCell ref="CL115:DA115"/>
    <mergeCell ref="A114:G114"/>
    <mergeCell ref="H114:AO114"/>
    <mergeCell ref="AP114:BE114"/>
    <mergeCell ref="BF114:BU114"/>
    <mergeCell ref="BV114:CK114"/>
    <mergeCell ref="CL114:DA114"/>
    <mergeCell ref="A113:G113"/>
    <mergeCell ref="H113:AO113"/>
    <mergeCell ref="AP113:BE113"/>
    <mergeCell ref="BF113:BU113"/>
    <mergeCell ref="BV113:CK113"/>
    <mergeCell ref="CL113:DA113"/>
    <mergeCell ref="A112:G112"/>
    <mergeCell ref="H112:AO112"/>
    <mergeCell ref="AP112:BE112"/>
    <mergeCell ref="BF112:BU112"/>
    <mergeCell ref="BV112:CK112"/>
    <mergeCell ref="CL112:DA112"/>
    <mergeCell ref="A109:DA109"/>
    <mergeCell ref="A111:G111"/>
    <mergeCell ref="H111:AO111"/>
    <mergeCell ref="AP111:BE111"/>
    <mergeCell ref="BF111:BU111"/>
    <mergeCell ref="BV111:CK111"/>
    <mergeCell ref="CL111:DA111"/>
    <mergeCell ref="A106:G106"/>
    <mergeCell ref="H106:BC106"/>
    <mergeCell ref="BD106:BS106"/>
    <mergeCell ref="BT106:CI106"/>
    <mergeCell ref="CJ106:DA106"/>
    <mergeCell ref="A107:G107"/>
    <mergeCell ref="H107:BC107"/>
    <mergeCell ref="BD107:BS107"/>
    <mergeCell ref="BT107:CI107"/>
    <mergeCell ref="CJ107:DA107"/>
    <mergeCell ref="A104:G104"/>
    <mergeCell ref="H104:BC104"/>
    <mergeCell ref="BD104:BS104"/>
    <mergeCell ref="BT104:CI104"/>
    <mergeCell ref="CJ104:DA104"/>
    <mergeCell ref="A105:G105"/>
    <mergeCell ref="H105:BC105"/>
    <mergeCell ref="BD105:BS105"/>
    <mergeCell ref="BT105:CI105"/>
    <mergeCell ref="CJ105:DA105"/>
    <mergeCell ref="A101:DA101"/>
    <mergeCell ref="A103:G103"/>
    <mergeCell ref="H103:BC103"/>
    <mergeCell ref="BD103:BS103"/>
    <mergeCell ref="BT103:CI103"/>
    <mergeCell ref="CJ103:DA103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98:DA98"/>
    <mergeCell ref="A97:G97"/>
    <mergeCell ref="H97:AO97"/>
    <mergeCell ref="AP97:BE97"/>
    <mergeCell ref="BF97:BU97"/>
    <mergeCell ref="BV97:CK97"/>
    <mergeCell ref="CL97:DA97"/>
    <mergeCell ref="CL95:DA95"/>
    <mergeCell ref="A96:G96"/>
    <mergeCell ref="H96:AO96"/>
    <mergeCell ref="AP96:BE96"/>
    <mergeCell ref="BF96:BU96"/>
    <mergeCell ref="BV96:CK96"/>
    <mergeCell ref="CL96:DA96"/>
    <mergeCell ref="A87:DA87"/>
    <mergeCell ref="X89:DA89"/>
    <mergeCell ref="A91:AO91"/>
    <mergeCell ref="AP91:DA91"/>
    <mergeCell ref="A93:DA93"/>
    <mergeCell ref="A95:G95"/>
    <mergeCell ref="H95:AO95"/>
    <mergeCell ref="AP95:BE95"/>
    <mergeCell ref="BF95:BU95"/>
    <mergeCell ref="BV95:CK95"/>
    <mergeCell ref="A84:G84"/>
    <mergeCell ref="H84:BC84"/>
    <mergeCell ref="BD84:BS84"/>
    <mergeCell ref="BT84:CI84"/>
    <mergeCell ref="CJ84:DA84"/>
    <mergeCell ref="A85:G85"/>
    <mergeCell ref="H85:BC85"/>
    <mergeCell ref="BD85:BS85"/>
    <mergeCell ref="BT85:CI85"/>
    <mergeCell ref="CJ85:DA85"/>
    <mergeCell ref="A82:G82"/>
    <mergeCell ref="H82:BC82"/>
    <mergeCell ref="BD82:BS82"/>
    <mergeCell ref="BT82:CI82"/>
    <mergeCell ref="CJ82:DA82"/>
    <mergeCell ref="A83:G83"/>
    <mergeCell ref="H83:BC83"/>
    <mergeCell ref="BD83:BS83"/>
    <mergeCell ref="BT83:CI83"/>
    <mergeCell ref="CJ83:DA83"/>
    <mergeCell ref="A75:DA75"/>
    <mergeCell ref="X77:DA77"/>
    <mergeCell ref="A79:AO79"/>
    <mergeCell ref="AP79:DA79"/>
    <mergeCell ref="A81:G81"/>
    <mergeCell ref="H81:BC81"/>
    <mergeCell ref="BD81:BS81"/>
    <mergeCell ref="BT81:CI81"/>
    <mergeCell ref="CJ81:DA81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BT73:CI73"/>
    <mergeCell ref="CJ73:DA73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BT71:CI71"/>
    <mergeCell ref="CJ71:DA71"/>
    <mergeCell ref="A63:DA63"/>
    <mergeCell ref="X65:DA65"/>
    <mergeCell ref="A67:AO67"/>
    <mergeCell ref="AP67:DA67"/>
    <mergeCell ref="A69:G69"/>
    <mergeCell ref="H69:BC69"/>
    <mergeCell ref="BD69:BS69"/>
    <mergeCell ref="BT69:CI69"/>
    <mergeCell ref="CJ69:DA69"/>
    <mergeCell ref="A60:G60"/>
    <mergeCell ref="H60:BC60"/>
    <mergeCell ref="BD60:BS60"/>
    <mergeCell ref="BT60:CD60"/>
    <mergeCell ref="CE60:DA60"/>
    <mergeCell ref="A61:G61"/>
    <mergeCell ref="H61:BC61"/>
    <mergeCell ref="BD61:BS61"/>
    <mergeCell ref="BT61:CD61"/>
    <mergeCell ref="CE61:DA61"/>
    <mergeCell ref="A58:G58"/>
    <mergeCell ref="H58:BC58"/>
    <mergeCell ref="BD58:BS58"/>
    <mergeCell ref="BT58:CD58"/>
    <mergeCell ref="CE58:DA58"/>
    <mergeCell ref="A59:G59"/>
    <mergeCell ref="H59:BC59"/>
    <mergeCell ref="BD59:BS59"/>
    <mergeCell ref="BT59:CD59"/>
    <mergeCell ref="CE59:DA59"/>
    <mergeCell ref="A51:DA51"/>
    <mergeCell ref="X53:DA53"/>
    <mergeCell ref="A55:AO55"/>
    <mergeCell ref="AP55:DA55"/>
    <mergeCell ref="A57:G57"/>
    <mergeCell ref="H57:BC57"/>
    <mergeCell ref="BD57:BS57"/>
    <mergeCell ref="BT57:CD57"/>
    <mergeCell ref="CE57:DA57"/>
    <mergeCell ref="A48:G48"/>
    <mergeCell ref="H48:BC48"/>
    <mergeCell ref="BD48:BS48"/>
    <mergeCell ref="BT48:CI48"/>
    <mergeCell ref="CJ48:DA48"/>
    <mergeCell ref="A49:G49"/>
    <mergeCell ref="H49:BC49"/>
    <mergeCell ref="BD49:BS49"/>
    <mergeCell ref="BT49:CI49"/>
    <mergeCell ref="CJ49:DA49"/>
    <mergeCell ref="A46:G46"/>
    <mergeCell ref="H46:BC46"/>
    <mergeCell ref="BD46:BS46"/>
    <mergeCell ref="BT46:CI46"/>
    <mergeCell ref="CJ46:DA46"/>
    <mergeCell ref="A47:G47"/>
    <mergeCell ref="H47:BC47"/>
    <mergeCell ref="BD47:BS47"/>
    <mergeCell ref="BT47:CI47"/>
    <mergeCell ref="CJ47:DA47"/>
    <mergeCell ref="A37:DA37"/>
    <mergeCell ref="A39:DA39"/>
    <mergeCell ref="X41:DA41"/>
    <mergeCell ref="A43:AO43"/>
    <mergeCell ref="AP43:DA43"/>
    <mergeCell ref="A45:G45"/>
    <mergeCell ref="H45:BC45"/>
    <mergeCell ref="BD45:BS45"/>
    <mergeCell ref="BT45:CI45"/>
    <mergeCell ref="CJ45:DA45"/>
    <mergeCell ref="A34:F34"/>
    <mergeCell ref="H34:BV34"/>
    <mergeCell ref="BW34:CL34"/>
    <mergeCell ref="CM34:DA34"/>
    <mergeCell ref="A35:F35"/>
    <mergeCell ref="G35:BV35"/>
    <mergeCell ref="BW35:CL35"/>
    <mergeCell ref="CM35:DA35"/>
    <mergeCell ref="A32:F32"/>
    <mergeCell ref="H32:BV32"/>
    <mergeCell ref="BW32:CL32"/>
    <mergeCell ref="CM32:DA32"/>
    <mergeCell ref="A33:F33"/>
    <mergeCell ref="H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7:F27"/>
    <mergeCell ref="H27:BV27"/>
    <mergeCell ref="BW27:CL27"/>
    <mergeCell ref="CM27:DA27"/>
    <mergeCell ref="A28:F29"/>
    <mergeCell ref="H28:BV28"/>
    <mergeCell ref="BW28:CL29"/>
    <mergeCell ref="CM28:DA29"/>
    <mergeCell ref="H29:BV29"/>
    <mergeCell ref="A25:F25"/>
    <mergeCell ref="H25:BV25"/>
    <mergeCell ref="BW25:CL25"/>
    <mergeCell ref="CM25:DA25"/>
    <mergeCell ref="A26:F26"/>
    <mergeCell ref="H26:BV26"/>
    <mergeCell ref="BW26:CL26"/>
    <mergeCell ref="CM26:DA26"/>
    <mergeCell ref="A22:F22"/>
    <mergeCell ref="H22:BV22"/>
    <mergeCell ref="BW22:CL22"/>
    <mergeCell ref="CM22:DA22"/>
    <mergeCell ref="A23:F24"/>
    <mergeCell ref="H23:BV23"/>
    <mergeCell ref="BW23:CL24"/>
    <mergeCell ref="CM23:DA24"/>
    <mergeCell ref="H24:BV24"/>
    <mergeCell ref="A18:DA18"/>
    <mergeCell ref="A20:F20"/>
    <mergeCell ref="G20:BV20"/>
    <mergeCell ref="BW20:CL20"/>
    <mergeCell ref="CM20:DA20"/>
    <mergeCell ref="A21:F21"/>
    <mergeCell ref="G21:BV21"/>
    <mergeCell ref="BW21:CL21"/>
    <mergeCell ref="CM21:DA21"/>
    <mergeCell ref="A16:F16"/>
    <mergeCell ref="G16:AD16"/>
    <mergeCell ref="AE16:AY16"/>
    <mergeCell ref="AZ16:BQ16"/>
    <mergeCell ref="BR16:CI16"/>
    <mergeCell ref="CJ16:DA16"/>
    <mergeCell ref="A15:F15"/>
    <mergeCell ref="G15:AD15"/>
    <mergeCell ref="AE15:AY15"/>
    <mergeCell ref="AZ15:BQ15"/>
    <mergeCell ref="BR15:CI15"/>
    <mergeCell ref="CJ15:DA15"/>
    <mergeCell ref="A14:F14"/>
    <mergeCell ref="G14:AD14"/>
    <mergeCell ref="AE14:AY14"/>
    <mergeCell ref="AZ14:BQ14"/>
    <mergeCell ref="BR14:CI14"/>
    <mergeCell ref="CJ14:DA14"/>
    <mergeCell ref="A13:F13"/>
    <mergeCell ref="G13:AD13"/>
    <mergeCell ref="AE13:AY13"/>
    <mergeCell ref="AZ13:BQ13"/>
    <mergeCell ref="BR13:CI13"/>
    <mergeCell ref="CJ13:DA13"/>
    <mergeCell ref="A10:DA10"/>
    <mergeCell ref="A12:F12"/>
    <mergeCell ref="G12:AD12"/>
    <mergeCell ref="AE12:AY12"/>
    <mergeCell ref="AZ12:BQ12"/>
    <mergeCell ref="BR12:CI12"/>
    <mergeCell ref="CJ12:DA12"/>
    <mergeCell ref="A8:F8"/>
    <mergeCell ref="G8:AD8"/>
    <mergeCell ref="AE8:BC8"/>
    <mergeCell ref="BD8:BS8"/>
    <mergeCell ref="BT8:CI8"/>
    <mergeCell ref="CJ8:DA8"/>
    <mergeCell ref="A7:F7"/>
    <mergeCell ref="G7:AD7"/>
    <mergeCell ref="AE7:BC7"/>
    <mergeCell ref="BD7:BS7"/>
    <mergeCell ref="BT7:CI7"/>
    <mergeCell ref="CJ7:DA7"/>
    <mergeCell ref="A6:F6"/>
    <mergeCell ref="G6:AD6"/>
    <mergeCell ref="AE6:BC6"/>
    <mergeCell ref="BD6:BS6"/>
    <mergeCell ref="BT6:CI6"/>
    <mergeCell ref="CJ6:DA6"/>
    <mergeCell ref="A5:F5"/>
    <mergeCell ref="G5:AD5"/>
    <mergeCell ref="AE5:BC5"/>
    <mergeCell ref="BD5:BS5"/>
    <mergeCell ref="BT5:CI5"/>
    <mergeCell ref="CJ5:DA5"/>
    <mergeCell ref="A2:DA2"/>
    <mergeCell ref="A4:F4"/>
    <mergeCell ref="G4:AD4"/>
    <mergeCell ref="AE4:BC4"/>
    <mergeCell ref="BD4:BS4"/>
    <mergeCell ref="BT4:CI4"/>
    <mergeCell ref="CJ4:D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1. Титульный</vt:lpstr>
      <vt:lpstr>2. Содержание</vt:lpstr>
      <vt:lpstr>3.  Таблица 1</vt:lpstr>
      <vt:lpstr>4. Таблица 2</vt:lpstr>
      <vt:lpstr>5. Табл. 2.1 ПФХД</vt:lpstr>
      <vt:lpstr>6. Табл. 3,4</vt:lpstr>
      <vt:lpstr>7. Прилож. 1 ПФХД</vt:lpstr>
      <vt:lpstr>8. Прил. 2.1 ПФХД</vt:lpstr>
      <vt:lpstr>9.Прил. 2.2 ПФХД</vt:lpstr>
      <vt:lpstr>'4. Таблица 2'!Заголовки_для_печати</vt:lpstr>
      <vt:lpstr>'2. Содержание'!Область_печати</vt:lpstr>
      <vt:lpstr>'4. Таблица 2'!Область_печати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U31</dc:creator>
  <cp:lastModifiedBy>Нина</cp:lastModifiedBy>
  <cp:lastPrinted>2023-02-27T01:19:28Z</cp:lastPrinted>
  <dcterms:created xsi:type="dcterms:W3CDTF">2016-11-15T11:35:14Z</dcterms:created>
  <dcterms:modified xsi:type="dcterms:W3CDTF">2024-07-09T05:22:00Z</dcterms:modified>
</cp:coreProperties>
</file>